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2760" yWindow="32760" windowWidth="15480" windowHeight="11640"/>
  </bookViews>
  <sheets>
    <sheet name="Лист1" sheetId="1" r:id="rId1"/>
  </sheets>
  <definedNames>
    <definedName name="_xlnm.Print_Area" localSheetId="0">Лист1!$A$1:$P$29</definedName>
  </definedNames>
  <calcPr calcId="124519"/>
</workbook>
</file>

<file path=xl/calcChain.xml><?xml version="1.0" encoding="utf-8"?>
<calcChain xmlns="http://schemas.openxmlformats.org/spreadsheetml/2006/main">
  <c r="H17" i="1"/>
  <c r="H9"/>
  <c r="J9" s="1"/>
  <c r="B17"/>
  <c r="G19"/>
  <c r="G20"/>
  <c r="N17"/>
  <c r="P19"/>
  <c r="P20"/>
  <c r="M19"/>
  <c r="M20"/>
  <c r="J19"/>
  <c r="J20"/>
  <c r="E9"/>
  <c r="G9"/>
  <c r="N9"/>
  <c r="B9"/>
  <c r="E17"/>
  <c r="G17"/>
  <c r="K17"/>
  <c r="P17"/>
  <c r="K9"/>
  <c r="P9"/>
  <c r="M9"/>
  <c r="M17"/>
  <c r="J17"/>
</calcChain>
</file>

<file path=xl/sharedStrings.xml><?xml version="1.0" encoding="utf-8"?>
<sst xmlns="http://schemas.openxmlformats.org/spreadsheetml/2006/main" count="37" uniqueCount="22">
  <si>
    <t>в том числе:</t>
  </si>
  <si>
    <t>В целом по району (городу)</t>
  </si>
  <si>
    <t>2022 год прогноз</t>
  </si>
  <si>
    <t>Объем реализации сельскохозяйственной продукции собственного производства сельскохозяйственными организациями, тыс. руб.</t>
  </si>
  <si>
    <t>в % к пред. году в сопоставимых ценах</t>
  </si>
  <si>
    <t>индекс-дефлятор цен, %</t>
  </si>
  <si>
    <t>по муниципальному образованию "Волоконский сельсовет" :</t>
  </si>
  <si>
    <t>всего</t>
  </si>
  <si>
    <t>в т.ч. по сельхозпредприятиям:</t>
  </si>
  <si>
    <t>по муниципальному образованию "Любостанский сельсовет" :Всего</t>
  </si>
  <si>
    <t>по муниципальному образованию "Саморядовский сельсовет" :</t>
  </si>
  <si>
    <t>АО "Надежда"</t>
  </si>
  <si>
    <t>ООО"Молочник"</t>
  </si>
  <si>
    <t>Исполнитель: Петина В.М. т.847136 2-12-58</t>
  </si>
  <si>
    <t>2023 год прогноз</t>
  </si>
  <si>
    <t>2020 год отчет</t>
  </si>
  <si>
    <t>2021 год оценка</t>
  </si>
  <si>
    <t>2024 год прогноз</t>
  </si>
  <si>
    <r>
      <t xml:space="preserve">                 </t>
    </r>
    <r>
      <rPr>
        <b/>
        <sz val="12"/>
        <rFont val="Times New Roman"/>
        <family val="1"/>
        <charset val="204"/>
      </rPr>
      <t>Прогноз основных показателей социально-экономического развития  Саморядовского сельсовета</t>
    </r>
  </si>
  <si>
    <r>
      <t xml:space="preserve">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 xml:space="preserve">на 2022-2024 годы </t>
    </r>
  </si>
  <si>
    <r>
      <t xml:space="preserve">         </t>
    </r>
    <r>
      <rPr>
        <b/>
        <sz val="8"/>
        <rFont val="Arial Cyr"/>
        <charset val="204"/>
      </rPr>
      <t>Объем реализации сельскохозяйственной продукции собственного производства сельскохозяйственными организациями</t>
    </r>
  </si>
  <si>
    <r>
      <t xml:space="preserve">                                                     </t>
    </r>
    <r>
      <rPr>
        <b/>
        <sz val="8"/>
        <rFont val="Arial Cyr"/>
        <charset val="204"/>
      </rPr>
      <t xml:space="preserve">(в разрезе муниципальных образований и сельхозорганизаций) </t>
    </r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</si>
</sst>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0" fontId="1" fillId="0" borderId="0" xfId="0" applyFont="1"/>
    <xf numFmtId="0" fontId="3" fillId="0" borderId="2" xfId="0" applyFont="1" applyBorder="1" applyAlignment="1">
      <alignment horizontal="center" vertical="center"/>
    </xf>
    <xf numFmtId="0" fontId="12" fillId="0" borderId="0" xfId="0" applyFont="1"/>
    <xf numFmtId="0" fontId="4" fillId="0" borderId="0" xfId="0" applyFont="1"/>
    <xf numFmtId="0" fontId="9" fillId="2" borderId="3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164" fontId="0" fillId="0" borderId="2" xfId="0" applyNumberFormat="1" applyFont="1" applyBorder="1" applyAlignment="1">
      <alignment horizontal="left" wrapText="1"/>
    </xf>
    <xf numFmtId="0" fontId="0" fillId="0" borderId="0" xfId="0" applyFont="1" applyAlignment="1">
      <alignment horizontal="left"/>
    </xf>
    <xf numFmtId="0" fontId="10" fillId="0" borderId="2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10" fillId="2" borderId="2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vertical="justify"/>
    </xf>
    <xf numFmtId="0" fontId="11" fillId="2" borderId="2" xfId="0" applyFont="1" applyFill="1" applyBorder="1" applyAlignment="1">
      <alignment horizontal="left" vertical="justify"/>
    </xf>
    <xf numFmtId="0" fontId="2" fillId="0" borderId="2" xfId="0" applyFont="1" applyBorder="1" applyAlignment="1">
      <alignment horizontal="left"/>
    </xf>
    <xf numFmtId="0" fontId="2" fillId="0" borderId="2" xfId="0" applyFont="1" applyFill="1" applyBorder="1" applyAlignment="1">
      <alignment horizontal="left" vertical="justify"/>
    </xf>
    <xf numFmtId="0" fontId="11" fillId="0" borderId="2" xfId="0" applyFont="1" applyFill="1" applyBorder="1" applyAlignment="1">
      <alignment horizontal="left" vertical="justify"/>
    </xf>
    <xf numFmtId="0" fontId="0" fillId="0" borderId="0" xfId="0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8" fillId="0" borderId="0" xfId="0" applyFont="1" applyAlignment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wrapText="1"/>
    </xf>
    <xf numFmtId="0" fontId="5" fillId="0" borderId="0" xfId="0" applyFont="1" applyBorder="1" applyAlignment="1"/>
    <xf numFmtId="0" fontId="8" fillId="0" borderId="0" xfId="0" applyFont="1" applyAlignment="1">
      <alignment wrapText="1"/>
    </xf>
    <xf numFmtId="0" fontId="13" fillId="0" borderId="0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9"/>
  <sheetViews>
    <sheetView tabSelected="1" zoomScale="90" zoomScaleNormal="90" zoomScaleSheetLayoutView="90" workbookViewId="0">
      <selection activeCell="T8" sqref="T8"/>
    </sheetView>
  </sheetViews>
  <sheetFormatPr defaultRowHeight="12.75"/>
  <cols>
    <col min="1" max="1" width="27.5703125" customWidth="1"/>
    <col min="2" max="2" width="12.5703125" customWidth="1"/>
    <col min="5" max="5" width="11.28515625" customWidth="1"/>
    <col min="8" max="8" width="12.140625" customWidth="1"/>
    <col min="9" max="9" width="9.85546875" customWidth="1"/>
    <col min="10" max="10" width="8.85546875" customWidth="1"/>
    <col min="11" max="11" width="9.28515625" bestFit="1" customWidth="1"/>
    <col min="13" max="13" width="9.42578125" customWidth="1"/>
    <col min="14" max="14" width="13.140625" customWidth="1"/>
    <col min="15" max="15" width="13.28515625" bestFit="1" customWidth="1"/>
    <col min="17" max="17" width="9.28515625" bestFit="1" customWidth="1"/>
  </cols>
  <sheetData>
    <row r="1" spans="1:19" s="1" customFormat="1" ht="20.25" customHeight="1">
      <c r="A1" s="32"/>
      <c r="B1" s="32"/>
      <c r="C1" s="32"/>
      <c r="D1" s="32"/>
      <c r="K1" s="33"/>
      <c r="L1" s="33"/>
      <c r="M1" s="33"/>
      <c r="N1" s="33"/>
      <c r="O1" s="33"/>
      <c r="P1" s="33"/>
    </row>
    <row r="2" spans="1:19" s="1" customFormat="1" ht="15.75">
      <c r="A2" s="31" t="s">
        <v>18</v>
      </c>
      <c r="B2" s="31"/>
      <c r="C2" s="31"/>
      <c r="D2" s="31"/>
      <c r="E2" s="31"/>
      <c r="F2" s="31"/>
      <c r="G2" s="31"/>
      <c r="H2" s="31"/>
      <c r="I2" s="31"/>
      <c r="J2" s="40"/>
      <c r="K2" s="40"/>
      <c r="L2" s="40"/>
      <c r="M2" s="40"/>
      <c r="N2" s="41"/>
      <c r="O2" s="42"/>
      <c r="P2" s="42"/>
    </row>
    <row r="3" spans="1:19" s="1" customFormat="1" ht="15" customHeight="1">
      <c r="A3" s="48" t="s">
        <v>19</v>
      </c>
      <c r="B3" s="48"/>
      <c r="C3" s="48"/>
      <c r="D3" s="48"/>
      <c r="E3" s="48"/>
      <c r="F3" s="48"/>
      <c r="G3" s="48"/>
      <c r="H3" s="48"/>
      <c r="I3" s="48"/>
      <c r="J3" s="46"/>
      <c r="K3" s="46"/>
      <c r="L3" s="46"/>
      <c r="M3" s="46"/>
      <c r="N3" s="46"/>
      <c r="O3" s="43"/>
      <c r="P3" s="43"/>
    </row>
    <row r="4" spans="1:19" s="1" customFormat="1" ht="21.75" customHeight="1">
      <c r="A4" s="39" t="s">
        <v>20</v>
      </c>
      <c r="B4" s="39"/>
      <c r="C4" s="39"/>
      <c r="D4" s="39"/>
      <c r="E4" s="39"/>
      <c r="F4" s="39"/>
      <c r="G4" s="39"/>
      <c r="H4" s="39"/>
      <c r="I4" s="39"/>
      <c r="J4" s="44"/>
      <c r="K4" s="44"/>
      <c r="L4" s="44"/>
      <c r="M4" s="44"/>
      <c r="N4" s="44"/>
      <c r="O4" s="44"/>
      <c r="P4" s="44"/>
    </row>
    <row r="5" spans="1:19" s="1" customFormat="1" ht="51" customHeight="1">
      <c r="A5" s="47" t="s">
        <v>21</v>
      </c>
      <c r="B5" s="47"/>
      <c r="C5" s="47"/>
      <c r="D5" s="47"/>
      <c r="E5" s="47"/>
      <c r="F5" s="47"/>
      <c r="G5" s="47"/>
      <c r="H5" s="47"/>
      <c r="I5" s="47"/>
      <c r="J5" s="45"/>
      <c r="K5" s="45"/>
      <c r="L5" s="45"/>
      <c r="M5" s="45"/>
      <c r="N5" s="45"/>
      <c r="O5" s="45"/>
      <c r="P5" s="45"/>
    </row>
    <row r="6" spans="1:19" s="1" customFormat="1" ht="0.75" customHeight="1">
      <c r="A6" s="6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9" s="4" customFormat="1" ht="22.5" customHeight="1">
      <c r="A7" s="3"/>
      <c r="B7" s="37" t="s">
        <v>15</v>
      </c>
      <c r="C7" s="38"/>
      <c r="D7" s="38"/>
      <c r="E7" s="34" t="s">
        <v>16</v>
      </c>
      <c r="F7" s="35"/>
      <c r="G7" s="36"/>
      <c r="H7" s="34" t="s">
        <v>2</v>
      </c>
      <c r="I7" s="35"/>
      <c r="J7" s="36"/>
      <c r="K7" s="34" t="s">
        <v>14</v>
      </c>
      <c r="L7" s="35"/>
      <c r="M7" s="36"/>
      <c r="N7" s="34" t="s">
        <v>17</v>
      </c>
      <c r="O7" s="35"/>
      <c r="P7" s="36"/>
    </row>
    <row r="8" spans="1:19" s="4" customFormat="1" ht="203.25" customHeight="1">
      <c r="A8" s="5"/>
      <c r="B8" s="8" t="s">
        <v>3</v>
      </c>
      <c r="C8" s="9" t="s">
        <v>4</v>
      </c>
      <c r="D8" s="10" t="s">
        <v>5</v>
      </c>
      <c r="E8" s="8" t="s">
        <v>3</v>
      </c>
      <c r="F8" s="9" t="s">
        <v>4</v>
      </c>
      <c r="G8" s="10" t="s">
        <v>5</v>
      </c>
      <c r="H8" s="8" t="s">
        <v>3</v>
      </c>
      <c r="I8" s="9" t="s">
        <v>4</v>
      </c>
      <c r="J8" s="10" t="s">
        <v>5</v>
      </c>
      <c r="K8" s="8" t="s">
        <v>3</v>
      </c>
      <c r="L8" s="9" t="s">
        <v>4</v>
      </c>
      <c r="M8" s="10" t="s">
        <v>5</v>
      </c>
      <c r="N8" s="8" t="s">
        <v>3</v>
      </c>
      <c r="O8" s="9" t="s">
        <v>4</v>
      </c>
      <c r="P8" s="10" t="s">
        <v>5</v>
      </c>
    </row>
    <row r="9" spans="1:19" s="1" customFormat="1" ht="27.75" customHeight="1">
      <c r="A9" s="11" t="s">
        <v>1</v>
      </c>
      <c r="B9" s="12">
        <f>B17+B22</f>
        <v>4682588</v>
      </c>
      <c r="C9" s="12">
        <v>100.8</v>
      </c>
      <c r="D9" s="12">
        <v>103.8</v>
      </c>
      <c r="E9" s="12">
        <f>E17+E22</f>
        <v>4942482</v>
      </c>
      <c r="F9" s="12">
        <v>100</v>
      </c>
      <c r="G9" s="13">
        <f>E9/B9/F9*10000</f>
        <v>105.55022137330894</v>
      </c>
      <c r="H9" s="12">
        <f>H17+H22</f>
        <v>5136472</v>
      </c>
      <c r="I9" s="13">
        <v>100.7</v>
      </c>
      <c r="J9" s="13">
        <f>H9/E9/I9*10000</f>
        <v>103.20253333375913</v>
      </c>
      <c r="K9" s="12">
        <f>K17+K22</f>
        <v>5391504</v>
      </c>
      <c r="L9" s="12">
        <v>101</v>
      </c>
      <c r="M9" s="13">
        <f>K9/H9/L9*10000</f>
        <v>103.92586141377249</v>
      </c>
      <c r="N9" s="12">
        <f>N17+N22</f>
        <v>5680585</v>
      </c>
      <c r="O9" s="12">
        <v>101.2</v>
      </c>
      <c r="P9" s="13">
        <f>N9/K9/O9*10000</f>
        <v>104.11243846958065</v>
      </c>
      <c r="Q9" s="14"/>
      <c r="R9" s="14"/>
      <c r="S9" s="14"/>
    </row>
    <row r="10" spans="1:19" s="1" customFormat="1" ht="21" customHeight="1">
      <c r="A10" s="15" t="s">
        <v>0</v>
      </c>
      <c r="B10" s="16"/>
      <c r="C10" s="16"/>
      <c r="D10" s="16"/>
      <c r="E10" s="16"/>
      <c r="F10" s="16"/>
      <c r="G10" s="13"/>
      <c r="H10" s="16"/>
      <c r="I10" s="16"/>
      <c r="J10" s="13"/>
      <c r="K10" s="16"/>
      <c r="L10" s="16"/>
      <c r="M10" s="13"/>
      <c r="N10" s="16"/>
      <c r="O10" s="16"/>
      <c r="P10" s="13"/>
      <c r="Q10" s="14"/>
      <c r="R10" s="14"/>
      <c r="S10" s="14"/>
    </row>
    <row r="11" spans="1:19" s="7" customFormat="1" ht="22.5" customHeight="1">
      <c r="A11" s="17" t="s">
        <v>6</v>
      </c>
      <c r="B11" s="18"/>
      <c r="C11" s="18"/>
      <c r="D11" s="18"/>
      <c r="E11" s="18"/>
      <c r="F11" s="18"/>
      <c r="G11" s="13"/>
      <c r="H11" s="18"/>
      <c r="I11" s="18"/>
      <c r="J11" s="13"/>
      <c r="K11" s="18"/>
      <c r="L11" s="18"/>
      <c r="M11" s="13"/>
      <c r="N11" s="18"/>
      <c r="O11" s="18"/>
      <c r="P11" s="13"/>
      <c r="Q11" s="19"/>
      <c r="R11" s="19"/>
      <c r="S11" s="19"/>
    </row>
    <row r="12" spans="1:19" s="1" customFormat="1" ht="18" customHeight="1">
      <c r="A12" s="20" t="s">
        <v>7</v>
      </c>
      <c r="B12" s="16"/>
      <c r="C12" s="16"/>
      <c r="D12" s="16"/>
      <c r="E12" s="16"/>
      <c r="F12" s="16"/>
      <c r="G12" s="13"/>
      <c r="H12" s="16"/>
      <c r="I12" s="16"/>
      <c r="J12" s="13"/>
      <c r="K12" s="16"/>
      <c r="L12" s="16"/>
      <c r="M12" s="13"/>
      <c r="N12" s="16"/>
      <c r="O12" s="16"/>
      <c r="P12" s="13"/>
      <c r="Q12" s="14"/>
      <c r="R12" s="14"/>
      <c r="S12" s="14"/>
    </row>
    <row r="13" spans="1:19" s="7" customFormat="1" ht="21" customHeight="1">
      <c r="A13" s="21" t="s">
        <v>8</v>
      </c>
      <c r="B13" s="18"/>
      <c r="C13" s="18"/>
      <c r="D13" s="18"/>
      <c r="E13" s="18"/>
      <c r="F13" s="18"/>
      <c r="G13" s="13"/>
      <c r="H13" s="18"/>
      <c r="I13" s="18"/>
      <c r="J13" s="13"/>
      <c r="K13" s="18"/>
      <c r="L13" s="18"/>
      <c r="M13" s="13"/>
      <c r="N13" s="18"/>
      <c r="O13" s="18"/>
      <c r="P13" s="13"/>
      <c r="Q13" s="19"/>
      <c r="R13" s="19"/>
      <c r="S13" s="19"/>
    </row>
    <row r="14" spans="1:19" s="1" customFormat="1" ht="24.75" customHeight="1">
      <c r="A14" s="17" t="s">
        <v>9</v>
      </c>
      <c r="B14" s="16"/>
      <c r="C14" s="16"/>
      <c r="D14" s="16"/>
      <c r="E14" s="16"/>
      <c r="F14" s="16"/>
      <c r="G14" s="13"/>
      <c r="H14" s="16"/>
      <c r="I14" s="16"/>
      <c r="J14" s="13"/>
      <c r="K14" s="16"/>
      <c r="L14" s="16"/>
      <c r="M14" s="13"/>
      <c r="N14" s="16"/>
      <c r="O14" s="16"/>
      <c r="P14" s="13"/>
      <c r="Q14" s="14"/>
      <c r="R14" s="14"/>
      <c r="S14" s="14"/>
    </row>
    <row r="15" spans="1:19" s="1" customFormat="1" ht="18.75" customHeight="1">
      <c r="A15" s="21" t="s">
        <v>8</v>
      </c>
      <c r="B15" s="16"/>
      <c r="C15" s="16"/>
      <c r="D15" s="16"/>
      <c r="E15" s="16"/>
      <c r="F15" s="16"/>
      <c r="G15" s="13"/>
      <c r="H15" s="16"/>
      <c r="I15" s="16"/>
      <c r="J15" s="13"/>
      <c r="K15" s="16"/>
      <c r="L15" s="16"/>
      <c r="M15" s="13"/>
      <c r="N15" s="16"/>
      <c r="O15" s="16"/>
      <c r="P15" s="13"/>
      <c r="Q15" s="14"/>
      <c r="R15" s="14"/>
      <c r="S15" s="14"/>
    </row>
    <row r="16" spans="1:19" ht="24.75" customHeight="1">
      <c r="A16" s="17" t="s">
        <v>10</v>
      </c>
      <c r="B16" s="16"/>
      <c r="C16" s="16"/>
      <c r="D16" s="16"/>
      <c r="E16" s="16"/>
      <c r="F16" s="16"/>
      <c r="G16" s="13"/>
      <c r="H16" s="16"/>
      <c r="I16" s="16"/>
      <c r="J16" s="13"/>
      <c r="K16" s="16"/>
      <c r="L16" s="16"/>
      <c r="M16" s="13"/>
      <c r="N16" s="16"/>
      <c r="O16" s="16"/>
      <c r="P16" s="13"/>
      <c r="Q16" s="27"/>
      <c r="R16" s="28"/>
      <c r="S16" s="28"/>
    </row>
    <row r="17" spans="1:19">
      <c r="A17" s="20" t="s">
        <v>7</v>
      </c>
      <c r="B17" s="16">
        <f>B19+B20</f>
        <v>4682588</v>
      </c>
      <c r="C17" s="16">
        <v>100.6</v>
      </c>
      <c r="D17" s="16">
        <v>103.8</v>
      </c>
      <c r="E17" s="16">
        <f>E19+E20</f>
        <v>4942482</v>
      </c>
      <c r="F17" s="16">
        <v>100.8</v>
      </c>
      <c r="G17" s="13">
        <f>E17/B17/F17*10000</f>
        <v>104.7125212036795</v>
      </c>
      <c r="H17" s="16">
        <f>H19+H20</f>
        <v>5136472</v>
      </c>
      <c r="I17" s="16">
        <v>100.8</v>
      </c>
      <c r="J17" s="13">
        <f t="shared" ref="J17:J20" si="0">H17/E17/I17*10000</f>
        <v>103.10014986815025</v>
      </c>
      <c r="K17" s="16">
        <f>K19+K20</f>
        <v>5391504</v>
      </c>
      <c r="L17" s="16">
        <v>101.1</v>
      </c>
      <c r="M17" s="13">
        <f t="shared" ref="M17:M20" si="1">K17/H17/L17*10000</f>
        <v>103.82306629862533</v>
      </c>
      <c r="N17" s="16">
        <f>N19+N20</f>
        <v>5680585</v>
      </c>
      <c r="O17" s="16">
        <v>101.3</v>
      </c>
      <c r="P17" s="13">
        <f t="shared" ref="P17:P20" si="2">N17/K17/O17*10000</f>
        <v>104.00966212360871</v>
      </c>
      <c r="Q17" s="27"/>
      <c r="R17" s="28"/>
      <c r="S17" s="28"/>
    </row>
    <row r="18" spans="1:19">
      <c r="A18" s="21" t="s">
        <v>8</v>
      </c>
      <c r="B18" s="16"/>
      <c r="C18" s="16"/>
      <c r="D18" s="16"/>
      <c r="E18" s="16"/>
      <c r="F18" s="16"/>
      <c r="G18" s="13"/>
      <c r="H18" s="16"/>
      <c r="I18" s="16"/>
      <c r="J18" s="13"/>
      <c r="K18" s="16"/>
      <c r="L18" s="16"/>
      <c r="M18" s="13"/>
      <c r="N18" s="16"/>
      <c r="O18" s="16"/>
      <c r="P18" s="13"/>
      <c r="Q18" s="27"/>
      <c r="R18" s="28"/>
      <c r="S18" s="28"/>
    </row>
    <row r="19" spans="1:19">
      <c r="A19" s="22" t="s">
        <v>11</v>
      </c>
      <c r="B19" s="16">
        <v>3987511</v>
      </c>
      <c r="C19" s="16">
        <v>100.5</v>
      </c>
      <c r="D19" s="16">
        <v>103.8</v>
      </c>
      <c r="E19" s="16">
        <v>4212740</v>
      </c>
      <c r="F19" s="16">
        <v>100.9</v>
      </c>
      <c r="G19" s="13">
        <f>E19/B19/F19*10000</f>
        <v>104.70600653504876</v>
      </c>
      <c r="H19" s="16">
        <v>4380702</v>
      </c>
      <c r="I19" s="16">
        <v>100.9</v>
      </c>
      <c r="J19" s="13">
        <f t="shared" si="0"/>
        <v>103.05946613879944</v>
      </c>
      <c r="K19" s="16">
        <v>4601901</v>
      </c>
      <c r="L19" s="16">
        <v>101.2</v>
      </c>
      <c r="M19" s="13">
        <f t="shared" si="1"/>
        <v>103.80375117852272</v>
      </c>
      <c r="N19" s="16">
        <v>4852570</v>
      </c>
      <c r="O19" s="16">
        <v>101.4</v>
      </c>
      <c r="P19" s="13">
        <f t="shared" si="2"/>
        <v>103.9911982485163</v>
      </c>
      <c r="Q19" s="27"/>
      <c r="R19" s="28"/>
      <c r="S19" s="28"/>
    </row>
    <row r="20" spans="1:19">
      <c r="A20" s="22" t="s">
        <v>12</v>
      </c>
      <c r="B20" s="16">
        <v>695077</v>
      </c>
      <c r="C20" s="16">
        <v>100.8</v>
      </c>
      <c r="D20" s="16">
        <v>103.8</v>
      </c>
      <c r="E20" s="16">
        <v>729742</v>
      </c>
      <c r="F20" s="16">
        <v>100.3</v>
      </c>
      <c r="G20" s="13">
        <f>E20/B20/F20*10000</f>
        <v>104.67319765060539</v>
      </c>
      <c r="H20" s="16">
        <v>755770</v>
      </c>
      <c r="I20" s="16">
        <v>100.5</v>
      </c>
      <c r="J20" s="13">
        <f t="shared" si="0"/>
        <v>103.05148261286266</v>
      </c>
      <c r="K20" s="16">
        <v>789603</v>
      </c>
      <c r="L20" s="16">
        <v>100.7</v>
      </c>
      <c r="M20" s="13">
        <f t="shared" si="1"/>
        <v>103.75037386980551</v>
      </c>
      <c r="N20" s="16">
        <v>828015</v>
      </c>
      <c r="O20" s="16">
        <v>100.8</v>
      </c>
      <c r="P20" s="13">
        <f t="shared" si="2"/>
        <v>104.03246345074075</v>
      </c>
      <c r="Q20" s="27"/>
      <c r="R20" s="28"/>
      <c r="S20" s="28"/>
    </row>
    <row r="21" spans="1:19" ht="24.75" customHeight="1">
      <c r="A21" s="17"/>
      <c r="B21" s="16"/>
      <c r="C21" s="16"/>
      <c r="D21" s="16"/>
      <c r="E21" s="16"/>
      <c r="F21" s="16"/>
      <c r="G21" s="13"/>
      <c r="H21" s="16"/>
      <c r="I21" s="16"/>
      <c r="J21" s="13"/>
      <c r="K21" s="16"/>
      <c r="L21" s="16"/>
      <c r="M21" s="13"/>
      <c r="N21" s="16"/>
      <c r="O21" s="16"/>
      <c r="P21" s="13"/>
      <c r="Q21" s="27"/>
      <c r="R21" s="28"/>
      <c r="S21" s="28"/>
    </row>
    <row r="22" spans="1:19">
      <c r="A22" s="23"/>
      <c r="B22" s="16"/>
      <c r="C22" s="16"/>
      <c r="D22" s="16"/>
      <c r="E22" s="16"/>
      <c r="F22" s="16"/>
      <c r="G22" s="13"/>
      <c r="H22" s="16"/>
      <c r="I22" s="16"/>
      <c r="J22" s="13"/>
      <c r="K22" s="16"/>
      <c r="L22" s="16"/>
      <c r="M22" s="13"/>
      <c r="N22" s="16"/>
      <c r="O22" s="16"/>
      <c r="P22" s="13"/>
      <c r="Q22" s="27"/>
      <c r="R22" s="28"/>
      <c r="S22" s="28"/>
    </row>
    <row r="23" spans="1:19">
      <c r="A23" s="24"/>
      <c r="B23" s="16"/>
      <c r="C23" s="16"/>
      <c r="D23" s="16"/>
      <c r="E23" s="16"/>
      <c r="F23" s="16"/>
      <c r="G23" s="13"/>
      <c r="H23" s="16"/>
      <c r="I23" s="16"/>
      <c r="J23" s="13"/>
      <c r="K23" s="16"/>
      <c r="L23" s="16"/>
      <c r="M23" s="13"/>
      <c r="N23" s="16"/>
      <c r="O23" s="16"/>
      <c r="P23" s="13"/>
      <c r="Q23" s="27"/>
      <c r="R23" s="28"/>
      <c r="S23" s="28"/>
    </row>
    <row r="24" spans="1:19">
      <c r="A24" s="25"/>
      <c r="B24" s="16"/>
      <c r="C24" s="16"/>
      <c r="D24" s="16"/>
      <c r="E24" s="16"/>
      <c r="F24" s="16"/>
      <c r="G24" s="13"/>
      <c r="H24" s="16"/>
      <c r="I24" s="16"/>
      <c r="J24" s="13"/>
      <c r="K24" s="16"/>
      <c r="L24" s="16"/>
      <c r="M24" s="13"/>
      <c r="N24" s="16"/>
      <c r="O24" s="16"/>
      <c r="P24" s="13"/>
      <c r="Q24" s="27"/>
      <c r="R24" s="28"/>
      <c r="S24" s="28"/>
    </row>
    <row r="25" spans="1:19">
      <c r="A25" s="24"/>
      <c r="B25" s="16"/>
      <c r="C25" s="16"/>
      <c r="D25" s="16"/>
      <c r="E25" s="16"/>
      <c r="F25" s="16"/>
      <c r="G25" s="13"/>
      <c r="H25" s="16"/>
      <c r="I25" s="16"/>
      <c r="J25" s="13"/>
      <c r="K25" s="16"/>
      <c r="L25" s="16"/>
      <c r="M25" s="13"/>
      <c r="N25" s="16"/>
      <c r="O25" s="16"/>
      <c r="P25" s="13"/>
      <c r="Q25" s="27"/>
      <c r="R25" s="28"/>
      <c r="S25" s="28"/>
    </row>
    <row r="26" spans="1:19">
      <c r="A26" s="26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27"/>
      <c r="R26" s="28"/>
      <c r="S26" s="28"/>
    </row>
    <row r="27" spans="1:19" ht="57" customHeight="1">
      <c r="A27" s="29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26"/>
      <c r="Q27" s="26"/>
      <c r="R27" s="26"/>
      <c r="S27" s="26"/>
    </row>
    <row r="28" spans="1:19" ht="0.75" customHeight="1"/>
    <row r="29" spans="1:19" hidden="1">
      <c r="A29" t="s">
        <v>13</v>
      </c>
    </row>
  </sheetData>
  <mergeCells count="12">
    <mergeCell ref="A27:O27"/>
    <mergeCell ref="A1:D1"/>
    <mergeCell ref="K1:P1"/>
    <mergeCell ref="N7:P7"/>
    <mergeCell ref="E7:G7"/>
    <mergeCell ref="H7:J7"/>
    <mergeCell ref="K7:M7"/>
    <mergeCell ref="B7:D7"/>
    <mergeCell ref="A2:I2"/>
    <mergeCell ref="A3:I3"/>
    <mergeCell ref="A4:I4"/>
    <mergeCell ref="A5:I5"/>
  </mergeCells>
  <phoneticPr fontId="2" type="noConversion"/>
  <pageMargins left="0.51181102362204722" right="0.31496062992125984" top="0.39370078740157483" bottom="0.47244094488188981" header="0.51181102362204722" footer="0.31496062992125984"/>
  <pageSetup paperSize="9" scale="75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Кирсанова Галина</dc:creator>
  <cp:lastModifiedBy>arm1</cp:lastModifiedBy>
  <cp:lastPrinted>2021-06-21T11:35:01Z</cp:lastPrinted>
  <dcterms:created xsi:type="dcterms:W3CDTF">2005-05-16T05:17:07Z</dcterms:created>
  <dcterms:modified xsi:type="dcterms:W3CDTF">2021-11-18T07:39:48Z</dcterms:modified>
</cp:coreProperties>
</file>