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32760" windowWidth="13620" windowHeight="9615"/>
  </bookViews>
  <sheets>
    <sheet name="Лист1" sheetId="1" r:id="rId1"/>
  </sheets>
  <definedNames>
    <definedName name="_xlnm.Print_Titles" localSheetId="0">Лист1!$A:$A</definedName>
  </definedNames>
  <calcPr calcId="125725"/>
</workbook>
</file>

<file path=xl/calcChain.xml><?xml version="1.0" encoding="utf-8"?>
<calcChain xmlns="http://schemas.openxmlformats.org/spreadsheetml/2006/main">
  <c r="AO18" i="1"/>
  <c r="AO19"/>
  <c r="AO20"/>
  <c r="AN18"/>
  <c r="AN19"/>
  <c r="AN20"/>
  <c r="AM18"/>
  <c r="AM19"/>
  <c r="AM20"/>
  <c r="AL18"/>
  <c r="AL11" s="1"/>
  <c r="AL25" s="1"/>
  <c r="AL19"/>
  <c r="AL20"/>
  <c r="AK18"/>
  <c r="AK20"/>
  <c r="AK19"/>
  <c r="AF11"/>
  <c r="AG11"/>
  <c r="AG25" s="1"/>
  <c r="AH11"/>
  <c r="AH25" s="1"/>
  <c r="AI11"/>
  <c r="AI25" s="1"/>
  <c r="AJ11"/>
  <c r="AJ25" s="1"/>
  <c r="AM11"/>
  <c r="AM25" s="1"/>
  <c r="AF25"/>
  <c r="D11"/>
  <c r="D25" s="1"/>
  <c r="C11"/>
  <c r="C25" s="1"/>
  <c r="E11"/>
  <c r="E25" s="1"/>
  <c r="F11"/>
  <c r="G11"/>
  <c r="G25" s="1"/>
  <c r="H11"/>
  <c r="H25" s="1"/>
  <c r="I11"/>
  <c r="J11"/>
  <c r="K11"/>
  <c r="L11"/>
  <c r="L25" s="1"/>
  <c r="M11"/>
  <c r="M25" s="1"/>
  <c r="N11"/>
  <c r="O11"/>
  <c r="O25" s="1"/>
  <c r="P11"/>
  <c r="P25" s="1"/>
  <c r="Q11"/>
  <c r="R11"/>
  <c r="S11"/>
  <c r="T11"/>
  <c r="T25" s="1"/>
  <c r="U11"/>
  <c r="U25" s="1"/>
  <c r="V11"/>
  <c r="W11"/>
  <c r="W25" s="1"/>
  <c r="X11"/>
  <c r="X25" s="1"/>
  <c r="Y11"/>
  <c r="Z11"/>
  <c r="AA11"/>
  <c r="AB11"/>
  <c r="AB25" s="1"/>
  <c r="AC11"/>
  <c r="AC25" s="1"/>
  <c r="AD11"/>
  <c r="AD25" s="1"/>
  <c r="AE11"/>
  <c r="AE25" s="1"/>
  <c r="AN11"/>
  <c r="AN25" s="1"/>
  <c r="AO11"/>
  <c r="AO25" s="1"/>
  <c r="AP11"/>
  <c r="AP25" s="1"/>
  <c r="AQ11"/>
  <c r="AQ25" s="1"/>
  <c r="AR11"/>
  <c r="AR25" s="1"/>
  <c r="AS11"/>
  <c r="AS25" s="1"/>
  <c r="AT11"/>
  <c r="AT25" s="1"/>
  <c r="AU11"/>
  <c r="AU25" s="1"/>
  <c r="AV11"/>
  <c r="AV25" s="1"/>
  <c r="AW11"/>
  <c r="AW25" s="1"/>
  <c r="AX11"/>
  <c r="AX25"/>
  <c r="AY11"/>
  <c r="AY25" s="1"/>
  <c r="AZ11"/>
  <c r="AZ25" s="1"/>
  <c r="BA11"/>
  <c r="BA25" s="1"/>
  <c r="BB11"/>
  <c r="BB25" s="1"/>
  <c r="BC11"/>
  <c r="BC25" s="1"/>
  <c r="BD11"/>
  <c r="BD25" s="1"/>
  <c r="BE11"/>
  <c r="BE25" s="1"/>
  <c r="BF11"/>
  <c r="BF25" s="1"/>
  <c r="BG11"/>
  <c r="BG25" s="1"/>
  <c r="BH11"/>
  <c r="BH25" s="1"/>
  <c r="BI11"/>
  <c r="BI25" s="1"/>
  <c r="B11"/>
  <c r="B25" s="1"/>
  <c r="F25"/>
  <c r="I25"/>
  <c r="J25"/>
  <c r="K25"/>
  <c r="N25"/>
  <c r="Q25"/>
  <c r="R25"/>
  <c r="S25"/>
  <c r="V25"/>
  <c r="Y25"/>
  <c r="Z25"/>
  <c r="AA25"/>
  <c r="AK11" l="1"/>
  <c r="AK25" s="1"/>
</calcChain>
</file>

<file path=xl/sharedStrings.xml><?xml version="1.0" encoding="utf-8"?>
<sst xmlns="http://schemas.openxmlformats.org/spreadsheetml/2006/main" count="98" uniqueCount="32">
  <si>
    <t>прогноз</t>
  </si>
  <si>
    <t>Зерно (в весе после доработки), тонн</t>
  </si>
  <si>
    <t>Сахарная свекла, тонн</t>
  </si>
  <si>
    <t>всего</t>
  </si>
  <si>
    <t>КРС</t>
  </si>
  <si>
    <t>свиньи</t>
  </si>
  <si>
    <t>овцы</t>
  </si>
  <si>
    <t>птица</t>
  </si>
  <si>
    <t>в том числе:</t>
  </si>
  <si>
    <t>в том числе по видам:</t>
  </si>
  <si>
    <t>Молоко (тонн)</t>
  </si>
  <si>
    <t>Картофель, тонн</t>
  </si>
  <si>
    <t>Рапс, тонн</t>
  </si>
  <si>
    <t>Соя, тонн</t>
  </si>
  <si>
    <t>Подсолнечник, тонн</t>
  </si>
  <si>
    <t xml:space="preserve">Сельхозорганизации - всего </t>
  </si>
  <si>
    <t xml:space="preserve">Скот и птица на убой в живом весе, тонн </t>
  </si>
  <si>
    <t xml:space="preserve">Скот и птица на убой в живом весе по видам, тонн </t>
  </si>
  <si>
    <t>2021 год</t>
  </si>
  <si>
    <t>2022 год</t>
  </si>
  <si>
    <t xml:space="preserve">                                         Производство основных видов сельскохозяйственной продукции                                      </t>
  </si>
  <si>
    <t>2019 год отчет</t>
  </si>
  <si>
    <t>2020 год оценка</t>
  </si>
  <si>
    <t>2023 год</t>
  </si>
  <si>
    <t>Базовый вариант, целевой вариант, консервативный вариант</t>
  </si>
  <si>
    <t>ООО"Агросил"</t>
  </si>
  <si>
    <t>ООО "Бамп"</t>
  </si>
  <si>
    <t>ООО"Молочник"</t>
  </si>
  <si>
    <t>АО"Надежда"</t>
  </si>
  <si>
    <t xml:space="preserve">Заместитель Главы Администрации  района,                                                                                                                                                                                                                                                                                                начальник Управления экономического развития   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Большесолдатского района                                                                                 Петина А.В.                                                                                                                                                        </t>
  </si>
  <si>
    <t xml:space="preserve">по  Саморядовскому сельсовету Большесолдатского   района </t>
  </si>
  <si>
    <t xml:space="preserve">Всего 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</si>
</sst>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Border="1" applyAlignme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justify"/>
    </xf>
    <xf numFmtId="0" fontId="7" fillId="0" borderId="0" xfId="0" applyFont="1" applyAlignment="1"/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/>
    <xf numFmtId="0" fontId="4" fillId="0" borderId="1" xfId="0" applyFont="1" applyBorder="1" applyAlignment="1">
      <alignment vertical="distributed"/>
    </xf>
    <xf numFmtId="0" fontId="4" fillId="0" borderId="4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vertical="distributed" wrapText="1"/>
    </xf>
    <xf numFmtId="0" fontId="0" fillId="0" borderId="0" xfId="0" applyAlignment="1">
      <alignment vertical="distributed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I29"/>
  <sheetViews>
    <sheetView tabSelected="1" view="pageBreakPreview" zoomScaleNormal="100" zoomScaleSheetLayoutView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A25" sqref="A25"/>
    </sheetView>
  </sheetViews>
  <sheetFormatPr defaultRowHeight="12.75"/>
  <cols>
    <col min="1" max="1" width="21.140625" customWidth="1"/>
    <col min="2" max="2" width="7" customWidth="1"/>
    <col min="3" max="3" width="8.28515625" customWidth="1"/>
    <col min="4" max="4" width="9.28515625" customWidth="1"/>
    <col min="5" max="5" width="8.42578125" customWidth="1"/>
    <col min="6" max="6" width="9.28515625" customWidth="1"/>
    <col min="7" max="7" width="7.7109375" customWidth="1"/>
    <col min="8" max="8" width="8.85546875" customWidth="1"/>
    <col min="9" max="9" width="6.7109375" customWidth="1"/>
    <col min="10" max="11" width="7.28515625" customWidth="1"/>
    <col min="12" max="12" width="6.140625" customWidth="1"/>
    <col min="13" max="13" width="6.5703125" customWidth="1"/>
    <col min="14" max="16" width="5.5703125" customWidth="1"/>
    <col min="17" max="17" width="6.140625" customWidth="1"/>
    <col min="18" max="18" width="6.42578125" customWidth="1"/>
    <col min="19" max="21" width="5.5703125" customWidth="1"/>
    <col min="22" max="23" width="6.42578125" customWidth="1"/>
    <col min="24" max="26" width="5.5703125" customWidth="1"/>
    <col min="27" max="27" width="6.5703125" customWidth="1"/>
    <col min="28" max="28" width="6.7109375" customWidth="1"/>
    <col min="29" max="29" width="6.85546875" customWidth="1"/>
    <col min="30" max="30" width="6.28515625" customWidth="1"/>
    <col min="31" max="31" width="8.28515625" customWidth="1"/>
    <col min="32" max="32" width="6" customWidth="1"/>
    <col min="33" max="33" width="6.28515625" customWidth="1"/>
    <col min="34" max="34" width="6.140625" customWidth="1"/>
    <col min="35" max="36" width="6" customWidth="1"/>
    <col min="37" max="37" width="8.7109375" customWidth="1"/>
    <col min="38" max="38" width="6.7109375" customWidth="1"/>
    <col min="39" max="40" width="7.28515625" customWidth="1"/>
    <col min="41" max="41" width="6.85546875" customWidth="1"/>
    <col min="42" max="42" width="6.42578125" customWidth="1"/>
    <col min="43" max="43" width="6.28515625" customWidth="1"/>
    <col min="44" max="44" width="6.140625" customWidth="1"/>
    <col min="45" max="45" width="5.7109375" customWidth="1"/>
    <col min="46" max="46" width="6.140625" customWidth="1"/>
    <col min="47" max="47" width="7.5703125" customWidth="1"/>
    <col min="48" max="48" width="6.28515625" customWidth="1"/>
    <col min="49" max="50" width="6.42578125" customWidth="1"/>
    <col min="51" max="51" width="6.28515625" customWidth="1"/>
    <col min="52" max="52" width="5.85546875" customWidth="1"/>
    <col min="53" max="53" width="6.28515625" customWidth="1"/>
    <col min="54" max="54" width="5.85546875" customWidth="1"/>
    <col min="55" max="55" width="6" customWidth="1"/>
    <col min="56" max="56" width="5.85546875" customWidth="1"/>
    <col min="57" max="57" width="6.140625" customWidth="1"/>
    <col min="58" max="58" width="6.28515625" customWidth="1"/>
    <col min="59" max="59" width="6.42578125" customWidth="1"/>
    <col min="60" max="61" width="6.5703125" customWidth="1"/>
  </cols>
  <sheetData>
    <row r="1" spans="1:61">
      <c r="A1" s="13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</row>
    <row r="2" spans="1:61">
      <c r="A2" s="16" t="s">
        <v>24</v>
      </c>
      <c r="B2" s="16"/>
      <c r="C2" s="16"/>
      <c r="D2" s="16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</row>
    <row r="3" spans="1:61" ht="17.25" customHeight="1">
      <c r="G3" s="13"/>
      <c r="H3" s="13"/>
      <c r="I3" s="13"/>
      <c r="J3" s="13"/>
      <c r="K3" s="13"/>
      <c r="L3" s="13"/>
      <c r="M3" s="13"/>
      <c r="N3" s="13"/>
      <c r="O3" s="13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2"/>
      <c r="AJ3" s="2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</row>
    <row r="4" spans="1:61" ht="12.75" customHeight="1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</row>
    <row r="5" spans="1:61" ht="26.25" customHeight="1">
      <c r="A5" s="36" t="s">
        <v>30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</row>
    <row r="6" spans="1:61" ht="24" customHeight="1">
      <c r="A6" s="37"/>
      <c r="B6" s="34" t="s">
        <v>1</v>
      </c>
      <c r="C6" s="34"/>
      <c r="D6" s="34"/>
      <c r="E6" s="34"/>
      <c r="F6" s="34"/>
      <c r="G6" s="34" t="s">
        <v>2</v>
      </c>
      <c r="H6" s="34"/>
      <c r="I6" s="34"/>
      <c r="J6" s="34"/>
      <c r="K6" s="34"/>
      <c r="L6" s="28" t="s">
        <v>14</v>
      </c>
      <c r="M6" s="29"/>
      <c r="N6" s="29"/>
      <c r="O6" s="29"/>
      <c r="P6" s="30"/>
      <c r="Q6" s="28" t="s">
        <v>11</v>
      </c>
      <c r="R6" s="29"/>
      <c r="S6" s="29"/>
      <c r="T6" s="29"/>
      <c r="U6" s="30"/>
      <c r="V6" s="28" t="s">
        <v>12</v>
      </c>
      <c r="W6" s="29"/>
      <c r="X6" s="29"/>
      <c r="Y6" s="29"/>
      <c r="Z6" s="30"/>
      <c r="AA6" s="28" t="s">
        <v>13</v>
      </c>
      <c r="AB6" s="29"/>
      <c r="AC6" s="29"/>
      <c r="AD6" s="29"/>
      <c r="AE6" s="30"/>
      <c r="AF6" s="34" t="s">
        <v>10</v>
      </c>
      <c r="AG6" s="34"/>
      <c r="AH6" s="34"/>
      <c r="AI6" s="34"/>
      <c r="AJ6" s="34"/>
      <c r="AK6" s="43" t="s">
        <v>16</v>
      </c>
      <c r="AL6" s="44"/>
      <c r="AM6" s="44"/>
      <c r="AN6" s="44"/>
      <c r="AO6" s="45"/>
      <c r="AP6" s="46" t="s">
        <v>17</v>
      </c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8"/>
    </row>
    <row r="7" spans="1:61" ht="3.75" hidden="1" customHeight="1">
      <c r="A7" s="38"/>
      <c r="B7" s="34"/>
      <c r="C7" s="34"/>
      <c r="D7" s="34"/>
      <c r="E7" s="34"/>
      <c r="F7" s="34"/>
      <c r="G7" s="34"/>
      <c r="H7" s="34"/>
      <c r="I7" s="34"/>
      <c r="J7" s="34"/>
      <c r="K7" s="34"/>
      <c r="L7" s="11"/>
      <c r="M7" s="11"/>
      <c r="N7" s="11"/>
      <c r="O7" s="11"/>
      <c r="P7" s="11"/>
      <c r="Q7" s="31"/>
      <c r="R7" s="32"/>
      <c r="S7" s="32"/>
      <c r="T7" s="32"/>
      <c r="U7" s="33"/>
      <c r="V7" s="31"/>
      <c r="W7" s="32"/>
      <c r="X7" s="32"/>
      <c r="Y7" s="32"/>
      <c r="Z7" s="33"/>
      <c r="AA7" s="31"/>
      <c r="AB7" s="32"/>
      <c r="AC7" s="32"/>
      <c r="AD7" s="32"/>
      <c r="AE7" s="33"/>
      <c r="AF7" s="34"/>
      <c r="AG7" s="34"/>
      <c r="AH7" s="34"/>
      <c r="AI7" s="34"/>
      <c r="AJ7" s="34"/>
      <c r="AK7" s="40" t="s">
        <v>3</v>
      </c>
      <c r="AL7" s="41"/>
      <c r="AM7" s="41"/>
      <c r="AN7" s="41"/>
      <c r="AO7" s="42"/>
      <c r="AP7" s="46" t="s">
        <v>9</v>
      </c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8"/>
    </row>
    <row r="8" spans="1:61" ht="12.75" customHeight="1">
      <c r="A8" s="38"/>
      <c r="B8" s="24" t="s">
        <v>21</v>
      </c>
      <c r="C8" s="24" t="s">
        <v>22</v>
      </c>
      <c r="D8" s="35" t="s">
        <v>0</v>
      </c>
      <c r="E8" s="35"/>
      <c r="F8" s="35"/>
      <c r="G8" s="24" t="s">
        <v>21</v>
      </c>
      <c r="H8" s="24" t="s">
        <v>22</v>
      </c>
      <c r="I8" s="35" t="s">
        <v>0</v>
      </c>
      <c r="J8" s="35"/>
      <c r="K8" s="35"/>
      <c r="L8" s="24" t="s">
        <v>21</v>
      </c>
      <c r="M8" s="24" t="s">
        <v>22</v>
      </c>
      <c r="N8" s="35" t="s">
        <v>0</v>
      </c>
      <c r="O8" s="35"/>
      <c r="P8" s="35"/>
      <c r="Q8" s="24" t="s">
        <v>21</v>
      </c>
      <c r="R8" s="24" t="s">
        <v>22</v>
      </c>
      <c r="S8" s="35" t="s">
        <v>0</v>
      </c>
      <c r="T8" s="35"/>
      <c r="U8" s="35"/>
      <c r="V8" s="24" t="s">
        <v>21</v>
      </c>
      <c r="W8" s="24" t="s">
        <v>22</v>
      </c>
      <c r="X8" s="35" t="s">
        <v>0</v>
      </c>
      <c r="Y8" s="35"/>
      <c r="Z8" s="35"/>
      <c r="AA8" s="24" t="s">
        <v>21</v>
      </c>
      <c r="AB8" s="24" t="s">
        <v>22</v>
      </c>
      <c r="AC8" s="35" t="s">
        <v>0</v>
      </c>
      <c r="AD8" s="35"/>
      <c r="AE8" s="35"/>
      <c r="AF8" s="24" t="s">
        <v>21</v>
      </c>
      <c r="AG8" s="24" t="s">
        <v>22</v>
      </c>
      <c r="AH8" s="35" t="s">
        <v>0</v>
      </c>
      <c r="AI8" s="35"/>
      <c r="AJ8" s="35"/>
      <c r="AK8" s="24" t="s">
        <v>21</v>
      </c>
      <c r="AL8" s="24" t="s">
        <v>22</v>
      </c>
      <c r="AM8" s="35" t="s">
        <v>0</v>
      </c>
      <c r="AN8" s="35"/>
      <c r="AO8" s="35"/>
      <c r="AP8" s="46" t="s">
        <v>4</v>
      </c>
      <c r="AQ8" s="47"/>
      <c r="AR8" s="47"/>
      <c r="AS8" s="47"/>
      <c r="AT8" s="48"/>
      <c r="AU8" s="46" t="s">
        <v>5</v>
      </c>
      <c r="AV8" s="47"/>
      <c r="AW8" s="47"/>
      <c r="AX8" s="47"/>
      <c r="AY8" s="48"/>
      <c r="AZ8" s="46" t="s">
        <v>6</v>
      </c>
      <c r="BA8" s="47"/>
      <c r="BB8" s="47"/>
      <c r="BC8" s="47"/>
      <c r="BD8" s="48"/>
      <c r="BE8" s="46" t="s">
        <v>7</v>
      </c>
      <c r="BF8" s="47"/>
      <c r="BG8" s="47"/>
      <c r="BH8" s="47"/>
      <c r="BI8" s="48"/>
    </row>
    <row r="9" spans="1:61" ht="12.75" customHeight="1">
      <c r="A9" s="38"/>
      <c r="B9" s="24"/>
      <c r="C9" s="24"/>
      <c r="D9" s="25" t="s">
        <v>18</v>
      </c>
      <c r="E9" s="25" t="s">
        <v>19</v>
      </c>
      <c r="F9" s="25" t="s">
        <v>23</v>
      </c>
      <c r="G9" s="24"/>
      <c r="H9" s="24"/>
      <c r="I9" s="25" t="s">
        <v>18</v>
      </c>
      <c r="J9" s="25" t="s">
        <v>19</v>
      </c>
      <c r="K9" s="25" t="s">
        <v>23</v>
      </c>
      <c r="L9" s="24"/>
      <c r="M9" s="24"/>
      <c r="N9" s="25" t="s">
        <v>18</v>
      </c>
      <c r="O9" s="25" t="s">
        <v>19</v>
      </c>
      <c r="P9" s="25" t="s">
        <v>23</v>
      </c>
      <c r="Q9" s="24"/>
      <c r="R9" s="24"/>
      <c r="S9" s="25" t="s">
        <v>18</v>
      </c>
      <c r="T9" s="25" t="s">
        <v>19</v>
      </c>
      <c r="U9" s="25" t="s">
        <v>23</v>
      </c>
      <c r="V9" s="24"/>
      <c r="W9" s="24"/>
      <c r="X9" s="25" t="s">
        <v>18</v>
      </c>
      <c r="Y9" s="25" t="s">
        <v>19</v>
      </c>
      <c r="Z9" s="25" t="s">
        <v>23</v>
      </c>
      <c r="AA9" s="24"/>
      <c r="AB9" s="24"/>
      <c r="AC9" s="25" t="s">
        <v>18</v>
      </c>
      <c r="AD9" s="25" t="s">
        <v>19</v>
      </c>
      <c r="AE9" s="25" t="s">
        <v>23</v>
      </c>
      <c r="AF9" s="24"/>
      <c r="AG9" s="24"/>
      <c r="AH9" s="25" t="s">
        <v>18</v>
      </c>
      <c r="AI9" s="25" t="s">
        <v>19</v>
      </c>
      <c r="AJ9" s="25" t="s">
        <v>23</v>
      </c>
      <c r="AK9" s="24"/>
      <c r="AL9" s="24"/>
      <c r="AM9" s="25" t="s">
        <v>18</v>
      </c>
      <c r="AN9" s="25" t="s">
        <v>19</v>
      </c>
      <c r="AO9" s="25" t="s">
        <v>23</v>
      </c>
      <c r="AP9" s="49" t="s">
        <v>21</v>
      </c>
      <c r="AQ9" s="49" t="s">
        <v>22</v>
      </c>
      <c r="AR9" s="46" t="s">
        <v>0</v>
      </c>
      <c r="AS9" s="47"/>
      <c r="AT9" s="48"/>
      <c r="AU9" s="49" t="s">
        <v>21</v>
      </c>
      <c r="AV9" s="49" t="s">
        <v>22</v>
      </c>
      <c r="AW9" s="46" t="s">
        <v>0</v>
      </c>
      <c r="AX9" s="47"/>
      <c r="AY9" s="48"/>
      <c r="AZ9" s="49" t="s">
        <v>21</v>
      </c>
      <c r="BA9" s="49" t="s">
        <v>22</v>
      </c>
      <c r="BB9" s="46" t="s">
        <v>0</v>
      </c>
      <c r="BC9" s="47"/>
      <c r="BD9" s="48"/>
      <c r="BE9" s="49" t="s">
        <v>21</v>
      </c>
      <c r="BF9" s="49" t="s">
        <v>22</v>
      </c>
      <c r="BG9" s="46" t="s">
        <v>0</v>
      </c>
      <c r="BH9" s="47"/>
      <c r="BI9" s="48"/>
    </row>
    <row r="10" spans="1:61" ht="27" customHeight="1">
      <c r="A10" s="39"/>
      <c r="B10" s="24"/>
      <c r="C10" s="24"/>
      <c r="D10" s="26"/>
      <c r="E10" s="26"/>
      <c r="F10" s="26"/>
      <c r="G10" s="24"/>
      <c r="H10" s="24"/>
      <c r="I10" s="26"/>
      <c r="J10" s="26"/>
      <c r="K10" s="26"/>
      <c r="L10" s="24"/>
      <c r="M10" s="24"/>
      <c r="N10" s="26"/>
      <c r="O10" s="26"/>
      <c r="P10" s="26"/>
      <c r="Q10" s="24"/>
      <c r="R10" s="24"/>
      <c r="S10" s="26"/>
      <c r="T10" s="26"/>
      <c r="U10" s="26"/>
      <c r="V10" s="24"/>
      <c r="W10" s="24"/>
      <c r="X10" s="26"/>
      <c r="Y10" s="26"/>
      <c r="Z10" s="26"/>
      <c r="AA10" s="24"/>
      <c r="AB10" s="24"/>
      <c r="AC10" s="26"/>
      <c r="AD10" s="26"/>
      <c r="AE10" s="26"/>
      <c r="AF10" s="24"/>
      <c r="AG10" s="24"/>
      <c r="AH10" s="26"/>
      <c r="AI10" s="26"/>
      <c r="AJ10" s="26"/>
      <c r="AK10" s="24"/>
      <c r="AL10" s="24"/>
      <c r="AM10" s="26"/>
      <c r="AN10" s="26"/>
      <c r="AO10" s="26"/>
      <c r="AP10" s="50"/>
      <c r="AQ10" s="50"/>
      <c r="AR10" s="14" t="s">
        <v>18</v>
      </c>
      <c r="AS10" s="14" t="s">
        <v>19</v>
      </c>
      <c r="AT10" s="14" t="s">
        <v>23</v>
      </c>
      <c r="AU10" s="50"/>
      <c r="AV10" s="50"/>
      <c r="AW10" s="14" t="s">
        <v>18</v>
      </c>
      <c r="AX10" s="14" t="s">
        <v>19</v>
      </c>
      <c r="AY10" s="14" t="s">
        <v>23</v>
      </c>
      <c r="AZ10" s="50"/>
      <c r="BA10" s="50"/>
      <c r="BB10" s="14" t="s">
        <v>18</v>
      </c>
      <c r="BC10" s="14" t="s">
        <v>19</v>
      </c>
      <c r="BD10" s="14" t="s">
        <v>23</v>
      </c>
      <c r="BE10" s="50"/>
      <c r="BF10" s="50"/>
      <c r="BG10" s="14" t="s">
        <v>18</v>
      </c>
      <c r="BH10" s="14" t="s">
        <v>19</v>
      </c>
      <c r="BI10" s="14" t="s">
        <v>23</v>
      </c>
    </row>
    <row r="11" spans="1:61" s="6" customFormat="1" ht="24.75" customHeight="1">
      <c r="A11" s="9" t="s">
        <v>15</v>
      </c>
      <c r="B11" s="10">
        <f t="shared" ref="B11:AG11" si="0">SUM(B13:B21)</f>
        <v>47360</v>
      </c>
      <c r="C11" s="10">
        <f t="shared" si="0"/>
        <v>61380.25</v>
      </c>
      <c r="D11" s="10">
        <f t="shared" si="0"/>
        <v>61454.8</v>
      </c>
      <c r="E11" s="10">
        <f t="shared" si="0"/>
        <v>61464.9</v>
      </c>
      <c r="F11" s="10">
        <f t="shared" si="0"/>
        <v>61515</v>
      </c>
      <c r="G11" s="10">
        <f t="shared" si="0"/>
        <v>0</v>
      </c>
      <c r="H11" s="10">
        <f t="shared" si="0"/>
        <v>0</v>
      </c>
      <c r="I11" s="10">
        <f t="shared" si="0"/>
        <v>0</v>
      </c>
      <c r="J11" s="10">
        <f t="shared" si="0"/>
        <v>0</v>
      </c>
      <c r="K11" s="10">
        <f t="shared" si="0"/>
        <v>0</v>
      </c>
      <c r="L11" s="10">
        <f t="shared" si="0"/>
        <v>5104</v>
      </c>
      <c r="M11" s="10">
        <f t="shared" si="0"/>
        <v>5700</v>
      </c>
      <c r="N11" s="10">
        <f t="shared" si="0"/>
        <v>5710</v>
      </c>
      <c r="O11" s="10">
        <f t="shared" si="0"/>
        <v>5720</v>
      </c>
      <c r="P11" s="10">
        <f t="shared" si="0"/>
        <v>5730</v>
      </c>
      <c r="Q11" s="10">
        <f t="shared" si="0"/>
        <v>0</v>
      </c>
      <c r="R11" s="10">
        <f t="shared" si="0"/>
        <v>0</v>
      </c>
      <c r="S11" s="10">
        <f t="shared" si="0"/>
        <v>0</v>
      </c>
      <c r="T11" s="10">
        <f t="shared" si="0"/>
        <v>0</v>
      </c>
      <c r="U11" s="10">
        <f t="shared" si="0"/>
        <v>0</v>
      </c>
      <c r="V11" s="10">
        <f t="shared" si="0"/>
        <v>5915</v>
      </c>
      <c r="W11" s="10">
        <f t="shared" si="0"/>
        <v>5202</v>
      </c>
      <c r="X11" s="10">
        <f t="shared" si="0"/>
        <v>5300</v>
      </c>
      <c r="Y11" s="10">
        <f t="shared" si="0"/>
        <v>5400</v>
      </c>
      <c r="Z11" s="10">
        <f t="shared" si="0"/>
        <v>5500</v>
      </c>
      <c r="AA11" s="10">
        <f t="shared" si="0"/>
        <v>359.8</v>
      </c>
      <c r="AB11" s="10">
        <f t="shared" si="0"/>
        <v>1974.8</v>
      </c>
      <c r="AC11" s="10">
        <f t="shared" si="0"/>
        <v>1980</v>
      </c>
      <c r="AD11" s="10">
        <f t="shared" si="0"/>
        <v>1986</v>
      </c>
      <c r="AE11" s="10">
        <f t="shared" si="0"/>
        <v>1992</v>
      </c>
      <c r="AF11" s="10">
        <f t="shared" si="0"/>
        <v>20507.099999999999</v>
      </c>
      <c r="AG11" s="10">
        <f t="shared" si="0"/>
        <v>20508</v>
      </c>
      <c r="AH11" s="10">
        <f t="shared" ref="AH11:BI11" si="1">SUM(AH13:AH21)</f>
        <v>20509</v>
      </c>
      <c r="AI11" s="10">
        <f t="shared" si="1"/>
        <v>20510</v>
      </c>
      <c r="AJ11" s="10">
        <f t="shared" si="1"/>
        <v>20511</v>
      </c>
      <c r="AK11" s="10">
        <f t="shared" si="1"/>
        <v>33758.9</v>
      </c>
      <c r="AL11" s="10">
        <f t="shared" si="1"/>
        <v>33771</v>
      </c>
      <c r="AM11" s="10">
        <f t="shared" si="1"/>
        <v>33782</v>
      </c>
      <c r="AN11" s="10">
        <f t="shared" si="1"/>
        <v>33793</v>
      </c>
      <c r="AO11" s="10">
        <f t="shared" si="1"/>
        <v>33804</v>
      </c>
      <c r="AP11" s="10">
        <f t="shared" si="1"/>
        <v>1060.5999999999999</v>
      </c>
      <c r="AQ11" s="10">
        <f t="shared" si="1"/>
        <v>1061</v>
      </c>
      <c r="AR11" s="10">
        <f t="shared" si="1"/>
        <v>1062</v>
      </c>
      <c r="AS11" s="10">
        <f t="shared" si="1"/>
        <v>1063</v>
      </c>
      <c r="AT11" s="10">
        <f t="shared" si="1"/>
        <v>1064</v>
      </c>
      <c r="AU11" s="10">
        <f t="shared" si="1"/>
        <v>32698.3</v>
      </c>
      <c r="AV11" s="10">
        <f t="shared" si="1"/>
        <v>32710</v>
      </c>
      <c r="AW11" s="10">
        <f t="shared" si="1"/>
        <v>32720</v>
      </c>
      <c r="AX11" s="10">
        <f t="shared" si="1"/>
        <v>32730</v>
      </c>
      <c r="AY11" s="10">
        <f t="shared" si="1"/>
        <v>32740</v>
      </c>
      <c r="AZ11" s="10">
        <f t="shared" si="1"/>
        <v>0</v>
      </c>
      <c r="BA11" s="10">
        <f t="shared" si="1"/>
        <v>0</v>
      </c>
      <c r="BB11" s="10">
        <f t="shared" si="1"/>
        <v>0</v>
      </c>
      <c r="BC11" s="10">
        <f t="shared" si="1"/>
        <v>0</v>
      </c>
      <c r="BD11" s="10">
        <f t="shared" si="1"/>
        <v>0</v>
      </c>
      <c r="BE11" s="10">
        <f t="shared" si="1"/>
        <v>0</v>
      </c>
      <c r="BF11" s="10">
        <f t="shared" si="1"/>
        <v>0</v>
      </c>
      <c r="BG11" s="10">
        <f t="shared" si="1"/>
        <v>0</v>
      </c>
      <c r="BH11" s="10">
        <f t="shared" si="1"/>
        <v>0</v>
      </c>
      <c r="BI11" s="10">
        <f t="shared" si="1"/>
        <v>0</v>
      </c>
    </row>
    <row r="12" spans="1:61" s="6" customFormat="1">
      <c r="A12" s="3" t="s">
        <v>8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</row>
    <row r="13" spans="1:61" s="6" customFormat="1">
      <c r="A13" s="17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</row>
    <row r="14" spans="1:61" s="6" customFormat="1">
      <c r="A14" s="17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19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</row>
    <row r="15" spans="1:61" s="6" customFormat="1">
      <c r="A15" s="17" t="s">
        <v>25</v>
      </c>
      <c r="B15" s="3">
        <v>47141.1</v>
      </c>
      <c r="C15" s="3">
        <v>61216</v>
      </c>
      <c r="D15" s="3">
        <v>61290</v>
      </c>
      <c r="E15" s="3">
        <v>61300</v>
      </c>
      <c r="F15" s="3">
        <v>61350</v>
      </c>
      <c r="G15" s="3"/>
      <c r="H15" s="3"/>
      <c r="I15" s="3"/>
      <c r="J15" s="3"/>
      <c r="K15" s="3"/>
      <c r="L15" s="3">
        <v>5104</v>
      </c>
      <c r="M15" s="3">
        <v>5700</v>
      </c>
      <c r="N15" s="3">
        <v>5710</v>
      </c>
      <c r="O15" s="3">
        <v>5720</v>
      </c>
      <c r="P15" s="3">
        <v>5730</v>
      </c>
      <c r="Q15" s="3"/>
      <c r="R15" s="3"/>
      <c r="S15" s="3"/>
      <c r="T15" s="3"/>
      <c r="U15" s="3"/>
      <c r="V15" s="3">
        <v>5915</v>
      </c>
      <c r="W15" s="3">
        <v>5202</v>
      </c>
      <c r="X15" s="3">
        <v>5300</v>
      </c>
      <c r="Y15" s="3">
        <v>5400</v>
      </c>
      <c r="Z15" s="3">
        <v>5500</v>
      </c>
      <c r="AA15" s="3"/>
      <c r="AB15" s="3">
        <v>1820</v>
      </c>
      <c r="AC15" s="3">
        <v>1825</v>
      </c>
      <c r="AD15" s="3">
        <v>1830</v>
      </c>
      <c r="AE15" s="3">
        <v>1835</v>
      </c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19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</row>
    <row r="16" spans="1:61" s="6" customFormat="1">
      <c r="A16" s="17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19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</row>
    <row r="17" spans="1:61" s="6" customFormat="1">
      <c r="A17" s="17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19"/>
      <c r="AL17" s="19"/>
      <c r="AM17" s="19"/>
      <c r="AN17" s="19"/>
      <c r="AO17" s="19"/>
      <c r="AP17" s="3"/>
      <c r="AQ17" s="3"/>
      <c r="AR17" s="3"/>
      <c r="AS17" s="3"/>
      <c r="AT17" s="3"/>
      <c r="AU17" s="19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</row>
    <row r="18" spans="1:61" s="6" customFormat="1">
      <c r="A18" s="17" t="s">
        <v>26</v>
      </c>
      <c r="B18" s="3">
        <v>218.9</v>
      </c>
      <c r="C18" s="3">
        <v>164.25</v>
      </c>
      <c r="D18" s="3">
        <v>164.8</v>
      </c>
      <c r="E18" s="3">
        <v>164.9</v>
      </c>
      <c r="F18" s="3">
        <v>165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>
        <v>359.8</v>
      </c>
      <c r="AB18" s="3">
        <v>154.80000000000001</v>
      </c>
      <c r="AC18" s="3">
        <v>155</v>
      </c>
      <c r="AD18" s="3">
        <v>156</v>
      </c>
      <c r="AE18" s="3">
        <v>157</v>
      </c>
      <c r="AF18" s="3"/>
      <c r="AG18" s="3"/>
      <c r="AH18" s="3"/>
      <c r="AI18" s="3"/>
      <c r="AJ18" s="3"/>
      <c r="AK18" s="19">
        <f t="shared" ref="AK18:AK20" si="2">AP18+AU18+AZ18</f>
        <v>0</v>
      </c>
      <c r="AL18" s="19">
        <f t="shared" ref="AL18:AL20" si="3">AQ18+AV18+BA18+BF18</f>
        <v>0</v>
      </c>
      <c r="AM18" s="19">
        <f t="shared" ref="AM18:AM20" si="4">AR18+AW18+BB18+BG18</f>
        <v>0</v>
      </c>
      <c r="AN18" s="19">
        <f t="shared" ref="AN18:AN20" si="5">AS18+AX18+BC18+BH18</f>
        <v>0</v>
      </c>
      <c r="AO18" s="19">
        <f t="shared" ref="AO18:AO20" si="6">AT18+AY18+BD18+BI18</f>
        <v>0</v>
      </c>
      <c r="AP18" s="3"/>
      <c r="AQ18" s="3"/>
      <c r="AR18" s="3"/>
      <c r="AS18" s="3"/>
      <c r="AT18" s="3"/>
      <c r="AU18" s="19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</row>
    <row r="19" spans="1:61" s="6" customFormat="1">
      <c r="A19" s="17" t="s">
        <v>27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>
        <v>20507.099999999999</v>
      </c>
      <c r="AG19" s="3">
        <v>20508</v>
      </c>
      <c r="AH19" s="3">
        <v>20509</v>
      </c>
      <c r="AI19" s="3">
        <v>20510</v>
      </c>
      <c r="AJ19" s="3">
        <v>20511</v>
      </c>
      <c r="AK19" s="19">
        <f t="shared" si="2"/>
        <v>1060.5999999999999</v>
      </c>
      <c r="AL19" s="19">
        <f t="shared" si="3"/>
        <v>1061</v>
      </c>
      <c r="AM19" s="19">
        <f t="shared" si="4"/>
        <v>1062</v>
      </c>
      <c r="AN19" s="19">
        <f t="shared" si="5"/>
        <v>1063</v>
      </c>
      <c r="AO19" s="19">
        <f t="shared" si="6"/>
        <v>1064</v>
      </c>
      <c r="AP19" s="3">
        <v>1060.5999999999999</v>
      </c>
      <c r="AQ19" s="3">
        <v>1061</v>
      </c>
      <c r="AR19" s="3">
        <v>1062</v>
      </c>
      <c r="AS19" s="3">
        <v>1063</v>
      </c>
      <c r="AT19" s="3">
        <v>1064</v>
      </c>
      <c r="AU19" s="19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</row>
    <row r="20" spans="1:61" s="6" customFormat="1">
      <c r="A20" s="17" t="s">
        <v>28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19">
        <f t="shared" si="2"/>
        <v>32698.3</v>
      </c>
      <c r="AL20" s="19">
        <f t="shared" si="3"/>
        <v>32710</v>
      </c>
      <c r="AM20" s="19">
        <f t="shared" si="4"/>
        <v>32720</v>
      </c>
      <c r="AN20" s="19">
        <f t="shared" si="5"/>
        <v>32730</v>
      </c>
      <c r="AO20" s="19">
        <f t="shared" si="6"/>
        <v>32740</v>
      </c>
      <c r="AP20" s="3"/>
      <c r="AQ20" s="3"/>
      <c r="AR20" s="3"/>
      <c r="AS20" s="3"/>
      <c r="AT20" s="3"/>
      <c r="AU20" s="19">
        <v>32698.3</v>
      </c>
      <c r="AV20" s="3">
        <v>32710</v>
      </c>
      <c r="AW20" s="3">
        <v>32720</v>
      </c>
      <c r="AX20" s="3">
        <v>32730</v>
      </c>
      <c r="AY20" s="3">
        <v>32740</v>
      </c>
      <c r="AZ20" s="3"/>
      <c r="BA20" s="3"/>
      <c r="BB20" s="3"/>
      <c r="BC20" s="3"/>
      <c r="BD20" s="3"/>
      <c r="BE20" s="3"/>
      <c r="BF20" s="3"/>
      <c r="BG20" s="3"/>
      <c r="BH20" s="3"/>
      <c r="BI20" s="3"/>
    </row>
    <row r="21" spans="1:61" s="6" customFormat="1">
      <c r="A21" s="17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19"/>
      <c r="AL21" s="19"/>
      <c r="AM21" s="19"/>
      <c r="AN21" s="19"/>
      <c r="AO21" s="19"/>
      <c r="AP21" s="3"/>
      <c r="AQ21" s="3"/>
      <c r="AR21" s="3"/>
      <c r="AS21" s="3"/>
      <c r="AT21" s="3"/>
      <c r="AU21" s="19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</row>
    <row r="22" spans="1:61" s="6" customFormat="1">
      <c r="A22" s="5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19"/>
      <c r="AL22" s="19"/>
      <c r="AM22" s="19"/>
      <c r="AN22" s="19"/>
      <c r="AO22" s="19"/>
      <c r="AP22" s="3"/>
      <c r="AQ22" s="3"/>
      <c r="AR22" s="3"/>
      <c r="AS22" s="3"/>
      <c r="AT22" s="3"/>
      <c r="AU22" s="19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</row>
    <row r="23" spans="1:61" s="6" customFormat="1" ht="40.5" customHeight="1">
      <c r="A23" s="7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19"/>
      <c r="AL23" s="19"/>
      <c r="AM23" s="19"/>
      <c r="AN23" s="19"/>
      <c r="AO23" s="19"/>
      <c r="AP23" s="3"/>
      <c r="AQ23" s="3"/>
      <c r="AR23" s="3"/>
      <c r="AS23" s="3"/>
      <c r="AT23" s="3"/>
      <c r="AU23" s="19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</row>
    <row r="24" spans="1:61" s="6" customFormat="1" ht="27.75" customHeight="1">
      <c r="A24" s="7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19"/>
      <c r="AL24" s="19"/>
      <c r="AM24" s="19"/>
      <c r="AN24" s="19"/>
      <c r="AO24" s="19"/>
      <c r="AP24" s="3"/>
      <c r="AQ24" s="3"/>
      <c r="AR24" s="3"/>
      <c r="AS24" s="3"/>
      <c r="AT24" s="3"/>
      <c r="AU24" s="19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</row>
    <row r="25" spans="1:61" s="6" customFormat="1" ht="27" customHeight="1">
      <c r="A25" s="8" t="s">
        <v>31</v>
      </c>
      <c r="B25" s="4">
        <f t="shared" ref="B25:AG25" si="7">B11+B23+B24</f>
        <v>47360</v>
      </c>
      <c r="C25" s="4">
        <f t="shared" si="7"/>
        <v>61380.25</v>
      </c>
      <c r="D25" s="4">
        <f t="shared" si="7"/>
        <v>61454.8</v>
      </c>
      <c r="E25" s="4">
        <f t="shared" si="7"/>
        <v>61464.9</v>
      </c>
      <c r="F25" s="4">
        <f t="shared" si="7"/>
        <v>61515</v>
      </c>
      <c r="G25" s="4">
        <f t="shared" si="7"/>
        <v>0</v>
      </c>
      <c r="H25" s="4">
        <f t="shared" si="7"/>
        <v>0</v>
      </c>
      <c r="I25" s="4">
        <f t="shared" si="7"/>
        <v>0</v>
      </c>
      <c r="J25" s="4">
        <f t="shared" si="7"/>
        <v>0</v>
      </c>
      <c r="K25" s="4">
        <f t="shared" si="7"/>
        <v>0</v>
      </c>
      <c r="L25" s="4">
        <f t="shared" si="7"/>
        <v>5104</v>
      </c>
      <c r="M25" s="4">
        <f t="shared" si="7"/>
        <v>5700</v>
      </c>
      <c r="N25" s="4">
        <f t="shared" si="7"/>
        <v>5710</v>
      </c>
      <c r="O25" s="4">
        <f t="shared" si="7"/>
        <v>5720</v>
      </c>
      <c r="P25" s="4">
        <f t="shared" si="7"/>
        <v>5730</v>
      </c>
      <c r="Q25" s="4">
        <f t="shared" si="7"/>
        <v>0</v>
      </c>
      <c r="R25" s="4">
        <f t="shared" si="7"/>
        <v>0</v>
      </c>
      <c r="S25" s="4">
        <f t="shared" si="7"/>
        <v>0</v>
      </c>
      <c r="T25" s="4">
        <f t="shared" si="7"/>
        <v>0</v>
      </c>
      <c r="U25" s="4">
        <f t="shared" si="7"/>
        <v>0</v>
      </c>
      <c r="V25" s="4">
        <f t="shared" si="7"/>
        <v>5915</v>
      </c>
      <c r="W25" s="4">
        <f t="shared" si="7"/>
        <v>5202</v>
      </c>
      <c r="X25" s="4">
        <f t="shared" si="7"/>
        <v>5300</v>
      </c>
      <c r="Y25" s="4">
        <f t="shared" si="7"/>
        <v>5400</v>
      </c>
      <c r="Z25" s="4">
        <f t="shared" si="7"/>
        <v>5500</v>
      </c>
      <c r="AA25" s="4">
        <f t="shared" si="7"/>
        <v>359.8</v>
      </c>
      <c r="AB25" s="4">
        <f t="shared" si="7"/>
        <v>1974.8</v>
      </c>
      <c r="AC25" s="4">
        <f t="shared" si="7"/>
        <v>1980</v>
      </c>
      <c r="AD25" s="4">
        <f t="shared" si="7"/>
        <v>1986</v>
      </c>
      <c r="AE25" s="4">
        <f t="shared" si="7"/>
        <v>1992</v>
      </c>
      <c r="AF25" s="4">
        <f t="shared" si="7"/>
        <v>20507.099999999999</v>
      </c>
      <c r="AG25" s="4">
        <f t="shared" si="7"/>
        <v>20508</v>
      </c>
      <c r="AH25" s="4">
        <f t="shared" ref="AH25:BM25" si="8">AH11+AH23+AH24</f>
        <v>20509</v>
      </c>
      <c r="AI25" s="4">
        <f t="shared" si="8"/>
        <v>20510</v>
      </c>
      <c r="AJ25" s="4">
        <f t="shared" si="8"/>
        <v>20511</v>
      </c>
      <c r="AK25" s="4">
        <f t="shared" si="8"/>
        <v>33758.9</v>
      </c>
      <c r="AL25" s="4">
        <f t="shared" si="8"/>
        <v>33771</v>
      </c>
      <c r="AM25" s="4">
        <f t="shared" si="8"/>
        <v>33782</v>
      </c>
      <c r="AN25" s="4">
        <f t="shared" si="8"/>
        <v>33793</v>
      </c>
      <c r="AO25" s="4">
        <f t="shared" si="8"/>
        <v>33804</v>
      </c>
      <c r="AP25" s="4">
        <f t="shared" si="8"/>
        <v>1060.5999999999999</v>
      </c>
      <c r="AQ25" s="4">
        <f t="shared" si="8"/>
        <v>1061</v>
      </c>
      <c r="AR25" s="4">
        <f t="shared" si="8"/>
        <v>1062</v>
      </c>
      <c r="AS25" s="4">
        <f t="shared" si="8"/>
        <v>1063</v>
      </c>
      <c r="AT25" s="4">
        <f t="shared" si="8"/>
        <v>1064</v>
      </c>
      <c r="AU25" s="20">
        <f t="shared" si="8"/>
        <v>32698.3</v>
      </c>
      <c r="AV25" s="4">
        <f t="shared" si="8"/>
        <v>32710</v>
      </c>
      <c r="AW25" s="4">
        <f t="shared" si="8"/>
        <v>32720</v>
      </c>
      <c r="AX25" s="4">
        <f t="shared" si="8"/>
        <v>32730</v>
      </c>
      <c r="AY25" s="4">
        <f t="shared" si="8"/>
        <v>32740</v>
      </c>
      <c r="AZ25" s="4">
        <f t="shared" si="8"/>
        <v>0</v>
      </c>
      <c r="BA25" s="4">
        <f t="shared" si="8"/>
        <v>0</v>
      </c>
      <c r="BB25" s="4">
        <f t="shared" si="8"/>
        <v>0</v>
      </c>
      <c r="BC25" s="4">
        <f t="shared" si="8"/>
        <v>0</v>
      </c>
      <c r="BD25" s="4">
        <f t="shared" si="8"/>
        <v>0</v>
      </c>
      <c r="BE25" s="4">
        <f t="shared" si="8"/>
        <v>0</v>
      </c>
      <c r="BF25" s="4">
        <f t="shared" si="8"/>
        <v>0</v>
      </c>
      <c r="BG25" s="4">
        <f t="shared" si="8"/>
        <v>0</v>
      </c>
      <c r="BH25" s="4">
        <f t="shared" si="8"/>
        <v>0</v>
      </c>
      <c r="BI25" s="4">
        <f t="shared" si="8"/>
        <v>0</v>
      </c>
    </row>
    <row r="26" spans="1:61">
      <c r="B26" s="18"/>
      <c r="AU26" s="21"/>
    </row>
    <row r="27" spans="1:61">
      <c r="A27" s="22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R27" s="22" t="s">
        <v>29</v>
      </c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</row>
    <row r="28" spans="1:61" ht="37.5" customHeight="1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</row>
    <row r="29" spans="1:61" ht="18" customHeight="1">
      <c r="B29" s="12"/>
      <c r="C29" s="12"/>
      <c r="D29" s="12"/>
      <c r="E29" s="12"/>
      <c r="F29" s="12"/>
      <c r="G29" s="12"/>
      <c r="H29" s="12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</sheetData>
  <mergeCells count="80">
    <mergeCell ref="AR27:BI28"/>
    <mergeCell ref="N8:P8"/>
    <mergeCell ref="N9:N10"/>
    <mergeCell ref="O9:O10"/>
    <mergeCell ref="P9:P10"/>
    <mergeCell ref="Q8:Q10"/>
    <mergeCell ref="AU8:AY8"/>
    <mergeCell ref="AU9:AU10"/>
    <mergeCell ref="AQ9:AQ10"/>
    <mergeCell ref="AV9:AV10"/>
    <mergeCell ref="D9:D10"/>
    <mergeCell ref="I8:K8"/>
    <mergeCell ref="I9:I10"/>
    <mergeCell ref="H8:H10"/>
    <mergeCell ref="AZ8:BD8"/>
    <mergeCell ref="AO9:AO10"/>
    <mergeCell ref="BB9:BD9"/>
    <mergeCell ref="AP8:AT8"/>
    <mergeCell ref="BA9:BA10"/>
    <mergeCell ref="AP6:BI6"/>
    <mergeCell ref="AW9:AY9"/>
    <mergeCell ref="BF9:BF10"/>
    <mergeCell ref="AP7:BI7"/>
    <mergeCell ref="AZ9:AZ10"/>
    <mergeCell ref="AR9:AT9"/>
    <mergeCell ref="AP9:AP10"/>
    <mergeCell ref="BE9:BE10"/>
    <mergeCell ref="BG9:BI9"/>
    <mergeCell ref="BE8:BI8"/>
    <mergeCell ref="Z9:Z10"/>
    <mergeCell ref="AF8:AF10"/>
    <mergeCell ref="AG8:AG10"/>
    <mergeCell ref="AK6:AO6"/>
    <mergeCell ref="AC8:AE8"/>
    <mergeCell ref="AK8:AK10"/>
    <mergeCell ref="AL8:AL10"/>
    <mergeCell ref="AN9:AN10"/>
    <mergeCell ref="AA6:AE7"/>
    <mergeCell ref="AC9:AC10"/>
    <mergeCell ref="AJ9:AJ10"/>
    <mergeCell ref="AI9:AI10"/>
    <mergeCell ref="AM8:AO8"/>
    <mergeCell ref="AM9:AM10"/>
    <mergeCell ref="AE9:AE10"/>
    <mergeCell ref="AK7:AO7"/>
    <mergeCell ref="AF6:AJ7"/>
    <mergeCell ref="AH8:AJ8"/>
    <mergeCell ref="AH9:AH10"/>
    <mergeCell ref="A4:U4"/>
    <mergeCell ref="Q6:U7"/>
    <mergeCell ref="L8:L10"/>
    <mergeCell ref="L6:P6"/>
    <mergeCell ref="V8:V10"/>
    <mergeCell ref="B6:F7"/>
    <mergeCell ref="B8:B10"/>
    <mergeCell ref="C8:C10"/>
    <mergeCell ref="D8:F8"/>
    <mergeCell ref="K9:K10"/>
    <mergeCell ref="A5:U5"/>
    <mergeCell ref="E9:E10"/>
    <mergeCell ref="V6:Z7"/>
    <mergeCell ref="S8:U8"/>
    <mergeCell ref="A6:A10"/>
    <mergeCell ref="G6:K7"/>
    <mergeCell ref="A27:P28"/>
    <mergeCell ref="W8:W10"/>
    <mergeCell ref="AD9:AD10"/>
    <mergeCell ref="T9:T10"/>
    <mergeCell ref="U9:U10"/>
    <mergeCell ref="F9:F10"/>
    <mergeCell ref="M8:M10"/>
    <mergeCell ref="R8:R10"/>
    <mergeCell ref="S9:S10"/>
    <mergeCell ref="G8:G10"/>
    <mergeCell ref="J9:J10"/>
    <mergeCell ref="AB8:AB10"/>
    <mergeCell ref="AA8:AA10"/>
    <mergeCell ref="X8:Z8"/>
    <mergeCell ref="X9:X10"/>
    <mergeCell ref="Y9:Y10"/>
  </mergeCells>
  <phoneticPr fontId="1" type="noConversion"/>
  <pageMargins left="0.19685039370078741" right="0.19685039370078741" top="0.78740157480314965" bottom="0.78740157480314965" header="0.51181102362204722" footer="0.51181102362204722"/>
  <pageSetup paperSize="9" fitToWidth="0" orientation="landscape" r:id="rId1"/>
  <headerFooter alignWithMargins="0">
    <oddFooter>&amp;C&amp;P</oddFooter>
  </headerFooter>
  <colBreaks count="2" manualBreakCount="2">
    <brk id="20" max="27" man="1"/>
    <brk id="40" max="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Кирсанова</dc:creator>
  <cp:lastModifiedBy>b</cp:lastModifiedBy>
  <cp:lastPrinted>2020-06-30T07:34:36Z</cp:lastPrinted>
  <dcterms:created xsi:type="dcterms:W3CDTF">2008-05-14T06:15:22Z</dcterms:created>
  <dcterms:modified xsi:type="dcterms:W3CDTF">2020-11-22T20:08:32Z</dcterms:modified>
</cp:coreProperties>
</file>