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15480" windowHeight="11640"/>
  </bookViews>
  <sheets>
    <sheet name="Лист1" sheetId="1" r:id="rId1"/>
  </sheets>
  <definedNames>
    <definedName name="_xlnm.Print_Area" localSheetId="0">Лист1!$A$1:$P$29</definedName>
  </definedNames>
  <calcPr calcId="125725"/>
</workbook>
</file>

<file path=xl/calcChain.xml><?xml version="1.0" encoding="utf-8"?>
<calcChain xmlns="http://schemas.openxmlformats.org/spreadsheetml/2006/main">
  <c r="B17" i="1"/>
  <c r="N17"/>
  <c r="G20"/>
  <c r="P19"/>
  <c r="P20"/>
  <c r="M19"/>
  <c r="M20"/>
  <c r="J19"/>
  <c r="J20"/>
  <c r="G19"/>
  <c r="E17"/>
  <c r="E9" s="1"/>
  <c r="H17"/>
  <c r="K17"/>
  <c r="M17" s="1"/>
  <c r="B9"/>
  <c r="J17"/>
  <c r="H9"/>
  <c r="N9" l="1"/>
  <c r="J9"/>
  <c r="G9"/>
  <c r="K9"/>
  <c r="P9" s="1"/>
  <c r="P17"/>
  <c r="G17"/>
</calcChain>
</file>

<file path=xl/sharedStrings.xml><?xml version="1.0" encoding="utf-8"?>
<sst xmlns="http://schemas.openxmlformats.org/spreadsheetml/2006/main" count="38" uniqueCount="23">
  <si>
    <t>в том числе:</t>
  </si>
  <si>
    <t>2021 год прогноз</t>
  </si>
  <si>
    <t>2022 год прогноз</t>
  </si>
  <si>
    <t>Объем реализации сельскохозяйственной продукции собственного производства сельскохозяйственными организациями, тыс. руб.</t>
  </si>
  <si>
    <t>в % к пред. году в сопоставимых ценах</t>
  </si>
  <si>
    <t>индекс-дефлятор цен, %</t>
  </si>
  <si>
    <t xml:space="preserve">         Объем реализации сельскохозяйственной продукции собственного производства сельскохозяйственными организациями</t>
  </si>
  <si>
    <t>по муниципальному образованию "Волоконский сельсовет" :</t>
  </si>
  <si>
    <t>всего</t>
  </si>
  <si>
    <t>в т.ч. по сельхозпредприятиям:</t>
  </si>
  <si>
    <t>по муниципальному образованию "Любостанский сельсовет" :Всего</t>
  </si>
  <si>
    <t>по муниципальному образованию "Саморядовский сельсовет" :</t>
  </si>
  <si>
    <t>АО "Надежда"</t>
  </si>
  <si>
    <t>ООО"Молочник"</t>
  </si>
  <si>
    <t>Прогноз основных показателей социально-экономического развития  Большесолдатского  района (города)</t>
  </si>
  <si>
    <t>Исполнитель: Петина В.М. т.847136 2-12-58</t>
  </si>
  <si>
    <t xml:space="preserve">на 2021-2023 годы </t>
  </si>
  <si>
    <t>2019 год отчет</t>
  </si>
  <si>
    <t>2020 год оценка</t>
  </si>
  <si>
    <t>2023 год прогноз</t>
  </si>
  <si>
    <t xml:space="preserve"> </t>
  </si>
  <si>
    <t>В целом по Саморядовскому сельсовету</t>
  </si>
  <si>
    <t xml:space="preserve">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</si>
</sst>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12" fillId="0" borderId="0" xfId="0" applyFont="1"/>
    <xf numFmtId="0" fontId="4" fillId="0" borderId="2" xfId="0" applyFont="1" applyBorder="1"/>
    <xf numFmtId="0" fontId="4" fillId="0" borderId="0" xfId="0" applyFont="1"/>
    <xf numFmtId="0" fontId="5" fillId="0" borderId="0" xfId="0" applyFont="1" applyAlignment="1">
      <alignment horizontal="centerContinuous"/>
    </xf>
    <xf numFmtId="0" fontId="7" fillId="0" borderId="0" xfId="0" applyFont="1" applyAlignment="1">
      <alignment horizontal="centerContinuous" wrapText="1"/>
    </xf>
    <xf numFmtId="0" fontId="5" fillId="0" borderId="0" xfId="0" applyFont="1" applyAlignment="1">
      <alignment horizontal="centerContinuous" wrapText="1"/>
    </xf>
    <xf numFmtId="0" fontId="7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9" fillId="2" borderId="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/>
    <xf numFmtId="0" fontId="2" fillId="0" borderId="2" xfId="0" applyFont="1" applyBorder="1"/>
    <xf numFmtId="0" fontId="2" fillId="0" borderId="2" xfId="0" applyFont="1" applyFill="1" applyBorder="1" applyAlignment="1">
      <alignment vertical="justify"/>
    </xf>
    <xf numFmtId="0" fontId="11" fillId="0" borderId="2" xfId="0" applyFont="1" applyFill="1" applyBorder="1" applyAlignment="1">
      <alignment vertical="justify"/>
    </xf>
    <xf numFmtId="0" fontId="0" fillId="0" borderId="2" xfId="0" applyBorder="1"/>
    <xf numFmtId="0" fontId="10" fillId="2" borderId="2" xfId="0" applyFont="1" applyFill="1" applyBorder="1" applyAlignment="1">
      <alignment vertical="top" wrapText="1"/>
    </xf>
    <xf numFmtId="0" fontId="2" fillId="2" borderId="2" xfId="0" applyFont="1" applyFill="1" applyBorder="1"/>
    <xf numFmtId="0" fontId="2" fillId="2" borderId="2" xfId="0" applyFont="1" applyFill="1" applyBorder="1" applyAlignment="1">
      <alignment vertical="justify"/>
    </xf>
    <xf numFmtId="0" fontId="11" fillId="2" borderId="2" xfId="0" applyFont="1" applyFill="1" applyBorder="1" applyAlignment="1">
      <alignment vertical="justify"/>
    </xf>
    <xf numFmtId="164" fontId="3" fillId="0" borderId="2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tabSelected="1" view="pageBreakPreview" zoomScale="90" zoomScaleNormal="75" zoomScaleSheetLayoutView="90" workbookViewId="0">
      <selection activeCell="O2" sqref="O2"/>
    </sheetView>
  </sheetViews>
  <sheetFormatPr defaultRowHeight="12.75"/>
  <cols>
    <col min="1" max="1" width="27.5703125" customWidth="1"/>
    <col min="2" max="2" width="9.28515625" bestFit="1" customWidth="1"/>
    <col min="5" max="5" width="9.28515625" bestFit="1" customWidth="1"/>
    <col min="8" max="8" width="9.28515625" bestFit="1" customWidth="1"/>
    <col min="9" max="9" width="9.85546875" customWidth="1"/>
    <col min="10" max="10" width="8.85546875" customWidth="1"/>
    <col min="11" max="11" width="9.28515625" bestFit="1" customWidth="1"/>
    <col min="13" max="13" width="9.42578125" customWidth="1"/>
    <col min="14" max="14" width="9.28515625" bestFit="1" customWidth="1"/>
    <col min="15" max="15" width="13.28515625" bestFit="1" customWidth="1"/>
    <col min="17" max="17" width="9.28515625" bestFit="1" customWidth="1"/>
  </cols>
  <sheetData>
    <row r="1" spans="1:16" s="1" customFormat="1" ht="20.25" customHeight="1">
      <c r="A1" s="33"/>
      <c r="B1" s="33"/>
      <c r="C1" s="33"/>
      <c r="D1" s="33"/>
      <c r="K1" s="34"/>
      <c r="L1" s="34"/>
      <c r="M1" s="34"/>
      <c r="N1" s="34"/>
      <c r="O1" s="34"/>
      <c r="P1" s="34"/>
    </row>
    <row r="2" spans="1:16" s="1" customFormat="1" ht="15.75">
      <c r="A2" s="11" t="s">
        <v>14</v>
      </c>
      <c r="B2" s="12"/>
      <c r="C2" s="13"/>
      <c r="D2" s="11"/>
      <c r="E2" s="12"/>
      <c r="F2" s="11"/>
      <c r="G2" s="11"/>
      <c r="H2" s="12"/>
      <c r="I2" s="11"/>
      <c r="J2" s="11"/>
      <c r="K2" s="11"/>
      <c r="L2" s="11"/>
      <c r="M2" s="11"/>
      <c r="N2" s="12"/>
      <c r="O2" s="14"/>
      <c r="P2" s="14"/>
    </row>
    <row r="3" spans="1:16" s="1" customFormat="1" ht="15" customHeight="1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s="1" customFormat="1" ht="21.75" customHeight="1">
      <c r="A4" s="32" t="s">
        <v>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s="1" customFormat="1" ht="14.25">
      <c r="A5" s="32" t="s">
        <v>22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</row>
    <row r="6" spans="1:16" s="1" customFormat="1" ht="0.75" customHeight="1">
      <c r="A6" s="8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s="5" customFormat="1" ht="22.5" customHeight="1">
      <c r="A7" s="3"/>
      <c r="B7" s="38" t="s">
        <v>17</v>
      </c>
      <c r="C7" s="39"/>
      <c r="D7" s="39"/>
      <c r="E7" s="35" t="s">
        <v>18</v>
      </c>
      <c r="F7" s="36"/>
      <c r="G7" s="37"/>
      <c r="H7" s="35" t="s">
        <v>1</v>
      </c>
      <c r="I7" s="36"/>
      <c r="J7" s="37"/>
      <c r="K7" s="35" t="s">
        <v>2</v>
      </c>
      <c r="L7" s="36"/>
      <c r="M7" s="37"/>
      <c r="N7" s="35" t="s">
        <v>19</v>
      </c>
      <c r="O7" s="36"/>
      <c r="P7" s="37"/>
    </row>
    <row r="8" spans="1:16" s="5" customFormat="1" ht="203.25" customHeight="1">
      <c r="A8" s="7"/>
      <c r="B8" s="16" t="s">
        <v>3</v>
      </c>
      <c r="C8" s="17" t="s">
        <v>4</v>
      </c>
      <c r="D8" s="18" t="s">
        <v>5</v>
      </c>
      <c r="E8" s="16" t="s">
        <v>3</v>
      </c>
      <c r="F8" s="17" t="s">
        <v>4</v>
      </c>
      <c r="G8" s="18" t="s">
        <v>5</v>
      </c>
      <c r="H8" s="16" t="s">
        <v>3</v>
      </c>
      <c r="I8" s="17" t="s">
        <v>4</v>
      </c>
      <c r="J8" s="18" t="s">
        <v>5</v>
      </c>
      <c r="K8" s="16" t="s">
        <v>3</v>
      </c>
      <c r="L8" s="17" t="s">
        <v>4</v>
      </c>
      <c r="M8" s="18" t="s">
        <v>5</v>
      </c>
      <c r="N8" s="16" t="s">
        <v>3</v>
      </c>
      <c r="O8" s="17" t="s">
        <v>4</v>
      </c>
      <c r="P8" s="18" t="s">
        <v>5</v>
      </c>
    </row>
    <row r="9" spans="1:16" s="1" customFormat="1" ht="27.75" customHeight="1">
      <c r="A9" s="19" t="s">
        <v>21</v>
      </c>
      <c r="B9" s="6">
        <f>B17+B22</f>
        <v>4549586</v>
      </c>
      <c r="C9" s="6">
        <v>101.2</v>
      </c>
      <c r="D9" s="6">
        <v>100.6</v>
      </c>
      <c r="E9" s="6">
        <f>E17+E22</f>
        <v>4758668</v>
      </c>
      <c r="F9" s="6">
        <v>100.9</v>
      </c>
      <c r="G9" s="29">
        <f>E9/B9/F9*10000</f>
        <v>103.66266297597541</v>
      </c>
      <c r="H9" s="6">
        <f>H17+H22</f>
        <v>4957831</v>
      </c>
      <c r="I9" s="29">
        <v>101.1</v>
      </c>
      <c r="J9" s="29">
        <f>H9/E9/I9*10000</f>
        <v>103.0516991199169</v>
      </c>
      <c r="K9" s="6">
        <f>K17+K22</f>
        <v>5210935</v>
      </c>
      <c r="L9" s="6">
        <v>101.2</v>
      </c>
      <c r="M9" s="29">
        <v>103.9</v>
      </c>
      <c r="N9" s="6">
        <f>N17+N22</f>
        <v>5482331</v>
      </c>
      <c r="O9" s="6">
        <v>101.3</v>
      </c>
      <c r="P9" s="29">
        <f>N9/K9/O9*10000</f>
        <v>103.85804698828943</v>
      </c>
    </row>
    <row r="10" spans="1:16" s="1" customFormat="1" ht="21" customHeight="1">
      <c r="A10" s="20" t="s">
        <v>0</v>
      </c>
      <c r="B10" s="4"/>
      <c r="C10" s="4"/>
      <c r="D10" s="4"/>
      <c r="E10" s="4"/>
      <c r="F10" s="4"/>
      <c r="G10" s="29"/>
      <c r="H10" s="4"/>
      <c r="I10" s="4"/>
      <c r="J10" s="29"/>
      <c r="K10" s="4"/>
      <c r="L10" s="4"/>
      <c r="M10" s="29"/>
      <c r="N10" s="4"/>
      <c r="O10" s="4"/>
      <c r="P10" s="29"/>
    </row>
    <row r="11" spans="1:16" s="10" customFormat="1" ht="22.5" customHeight="1">
      <c r="A11" s="25" t="s">
        <v>7</v>
      </c>
      <c r="B11" s="9"/>
      <c r="C11" s="9"/>
      <c r="D11" s="9"/>
      <c r="E11" s="9"/>
      <c r="F11" s="9"/>
      <c r="G11" s="29"/>
      <c r="H11" s="9"/>
      <c r="I11" s="9"/>
      <c r="J11" s="29"/>
      <c r="K11" s="9"/>
      <c r="L11" s="9"/>
      <c r="M11" s="29"/>
      <c r="N11" s="9"/>
      <c r="O11" s="9"/>
      <c r="P11" s="29"/>
    </row>
    <row r="12" spans="1:16" s="1" customFormat="1" ht="18" customHeight="1">
      <c r="A12" s="26" t="s">
        <v>8</v>
      </c>
      <c r="B12" s="4"/>
      <c r="C12" s="4"/>
      <c r="D12" s="4"/>
      <c r="E12" s="4"/>
      <c r="F12" s="4"/>
      <c r="G12" s="29"/>
      <c r="H12" s="4"/>
      <c r="I12" s="4"/>
      <c r="J12" s="29"/>
      <c r="K12" s="4"/>
      <c r="L12" s="4"/>
      <c r="M12" s="29"/>
      <c r="N12" s="4"/>
      <c r="O12" s="4"/>
      <c r="P12" s="29"/>
    </row>
    <row r="13" spans="1:16" s="10" customFormat="1" ht="21" customHeight="1">
      <c r="A13" s="27" t="s">
        <v>9</v>
      </c>
      <c r="B13" s="9"/>
      <c r="C13" s="9"/>
      <c r="D13" s="9"/>
      <c r="E13" s="9"/>
      <c r="F13" s="9"/>
      <c r="G13" s="29"/>
      <c r="H13" s="9"/>
      <c r="I13" s="9"/>
      <c r="J13" s="29"/>
      <c r="K13" s="9"/>
      <c r="L13" s="9"/>
      <c r="M13" s="29"/>
      <c r="N13" s="9"/>
      <c r="O13" s="9"/>
      <c r="P13" s="29"/>
    </row>
    <row r="14" spans="1:16" s="1" customFormat="1" ht="24.75" customHeight="1">
      <c r="A14" s="25" t="s">
        <v>10</v>
      </c>
      <c r="B14" s="4"/>
      <c r="C14" s="4"/>
      <c r="D14" s="4"/>
      <c r="E14" s="4"/>
      <c r="F14" s="4"/>
      <c r="G14" s="29"/>
      <c r="H14" s="4"/>
      <c r="I14" s="4"/>
      <c r="J14" s="29"/>
      <c r="K14" s="4"/>
      <c r="L14" s="4"/>
      <c r="M14" s="29"/>
      <c r="N14" s="4"/>
      <c r="O14" s="4"/>
      <c r="P14" s="29"/>
    </row>
    <row r="15" spans="1:16" s="1" customFormat="1" ht="18.75" customHeight="1">
      <c r="A15" s="27" t="s">
        <v>9</v>
      </c>
      <c r="B15" s="4"/>
      <c r="C15" s="4"/>
      <c r="D15" s="4"/>
      <c r="E15" s="4"/>
      <c r="F15" s="4"/>
      <c r="G15" s="29"/>
      <c r="H15" s="4"/>
      <c r="I15" s="4"/>
      <c r="J15" s="29"/>
      <c r="K15" s="4"/>
      <c r="L15" s="4"/>
      <c r="M15" s="29"/>
      <c r="N15" s="4"/>
      <c r="O15" s="4"/>
      <c r="P15" s="29"/>
    </row>
    <row r="16" spans="1:16" ht="24.75" customHeight="1">
      <c r="A16" s="25" t="s">
        <v>11</v>
      </c>
      <c r="B16" s="4"/>
      <c r="C16" s="4"/>
      <c r="D16" s="4"/>
      <c r="E16" s="4"/>
      <c r="F16" s="4"/>
      <c r="G16" s="29"/>
      <c r="H16" s="4"/>
      <c r="I16" s="4"/>
      <c r="J16" s="29"/>
      <c r="K16" s="4"/>
      <c r="L16" s="4"/>
      <c r="M16" s="29"/>
      <c r="N16" s="4"/>
      <c r="O16" s="4"/>
      <c r="P16" s="29"/>
    </row>
    <row r="17" spans="1:16" ht="14.25">
      <c r="A17" s="26" t="s">
        <v>8</v>
      </c>
      <c r="B17" s="4">
        <f>B19+B20</f>
        <v>4549586</v>
      </c>
      <c r="C17" s="4">
        <v>101.2</v>
      </c>
      <c r="D17" s="4">
        <v>100.6</v>
      </c>
      <c r="E17" s="4">
        <f>E19+E20</f>
        <v>4758668</v>
      </c>
      <c r="F17" s="4">
        <v>100.9</v>
      </c>
      <c r="G17" s="29">
        <f>E17/B17/F17*10000</f>
        <v>103.66266297597541</v>
      </c>
      <c r="H17" s="4">
        <f>H19+H20</f>
        <v>4957831</v>
      </c>
      <c r="I17" s="4">
        <v>101.1</v>
      </c>
      <c r="J17" s="29">
        <f t="shared" ref="J17:J20" si="0">H17/E17/I17*10000</f>
        <v>103.0516991199169</v>
      </c>
      <c r="K17" s="4">
        <f>K19+K20</f>
        <v>5210935</v>
      </c>
      <c r="L17" s="4">
        <v>101.2</v>
      </c>
      <c r="M17" s="29">
        <f t="shared" ref="M17:M20" si="1">K17/H17/L17*10000</f>
        <v>103.85882973657222</v>
      </c>
      <c r="N17" s="4">
        <f>N19+N20</f>
        <v>5482331</v>
      </c>
      <c r="O17" s="4">
        <v>101.3</v>
      </c>
      <c r="P17" s="29">
        <f t="shared" ref="P17:P20" si="2">N17/K17/O17*10000</f>
        <v>103.85804698828943</v>
      </c>
    </row>
    <row r="18" spans="1:16" ht="14.25">
      <c r="A18" s="27" t="s">
        <v>9</v>
      </c>
      <c r="B18" s="4"/>
      <c r="C18" s="4"/>
      <c r="D18" s="4"/>
      <c r="E18" s="4"/>
      <c r="F18" s="4"/>
      <c r="G18" s="29"/>
      <c r="H18" s="4"/>
      <c r="I18" s="4"/>
      <c r="J18" s="29"/>
      <c r="K18" s="4"/>
      <c r="L18" s="4"/>
      <c r="M18" s="29"/>
      <c r="N18" s="4"/>
      <c r="O18" s="4"/>
      <c r="P18" s="29"/>
    </row>
    <row r="19" spans="1:16" ht="14.25">
      <c r="A19" s="28" t="s">
        <v>12</v>
      </c>
      <c r="B19" s="4">
        <v>3921696</v>
      </c>
      <c r="C19" s="4">
        <v>101.2</v>
      </c>
      <c r="D19" s="4">
        <v>100.6</v>
      </c>
      <c r="E19" s="4">
        <v>4107168</v>
      </c>
      <c r="F19" s="4">
        <v>101</v>
      </c>
      <c r="G19" s="29">
        <f>E19/B19/F19*10000</f>
        <v>103.69245781154454</v>
      </c>
      <c r="H19" s="4">
        <v>4284920</v>
      </c>
      <c r="I19" s="4">
        <v>101.2</v>
      </c>
      <c r="J19" s="29">
        <f t="shared" si="0"/>
        <v>103.09075917850836</v>
      </c>
      <c r="K19" s="4">
        <v>4509459</v>
      </c>
      <c r="L19" s="4">
        <v>101.3</v>
      </c>
      <c r="M19" s="29">
        <f t="shared" si="1"/>
        <v>103.88964908169562</v>
      </c>
      <c r="N19" s="4">
        <v>4750776</v>
      </c>
      <c r="O19" s="4">
        <v>101.4</v>
      </c>
      <c r="P19" s="29">
        <f t="shared" si="2"/>
        <v>103.89679631088036</v>
      </c>
    </row>
    <row r="20" spans="1:16" ht="14.25">
      <c r="A20" s="28" t="s">
        <v>13</v>
      </c>
      <c r="B20" s="24">
        <v>627890</v>
      </c>
      <c r="C20" s="24">
        <v>101.1</v>
      </c>
      <c r="D20" s="24">
        <v>100.6</v>
      </c>
      <c r="E20" s="24">
        <v>651500</v>
      </c>
      <c r="F20" s="24">
        <v>100.1</v>
      </c>
      <c r="G20" s="29">
        <f>E20/B20/F20*10000</f>
        <v>103.65655621990332</v>
      </c>
      <c r="H20" s="24">
        <v>672911</v>
      </c>
      <c r="I20" s="24">
        <v>100.2</v>
      </c>
      <c r="J20" s="29">
        <f t="shared" si="0"/>
        <v>103.08025545225742</v>
      </c>
      <c r="K20" s="24">
        <v>701476</v>
      </c>
      <c r="L20" s="24">
        <v>100.3</v>
      </c>
      <c r="M20" s="29">
        <f t="shared" si="1"/>
        <v>103.93318973843459</v>
      </c>
      <c r="N20" s="24">
        <v>731555</v>
      </c>
      <c r="O20" s="24">
        <v>100.4</v>
      </c>
      <c r="P20" s="29">
        <f t="shared" si="2"/>
        <v>103.87246865851601</v>
      </c>
    </row>
    <row r="21" spans="1:16" ht="24.75" customHeight="1">
      <c r="A21" s="25"/>
      <c r="B21" s="24"/>
      <c r="C21" s="24"/>
      <c r="D21" s="24"/>
      <c r="E21" s="24"/>
      <c r="F21" s="24"/>
      <c r="G21" s="29"/>
      <c r="H21" s="24"/>
      <c r="I21" s="24"/>
      <c r="J21" s="29"/>
      <c r="K21" s="24"/>
      <c r="L21" s="24"/>
      <c r="M21" s="29"/>
      <c r="N21" s="24"/>
      <c r="O21" s="24"/>
      <c r="P21" s="29"/>
    </row>
    <row r="22" spans="1:16" ht="14.25">
      <c r="A22" s="21"/>
      <c r="B22" s="24"/>
      <c r="C22" s="24"/>
      <c r="D22" s="24"/>
      <c r="E22" s="24"/>
      <c r="F22" s="24"/>
      <c r="G22" s="29"/>
      <c r="H22" s="24"/>
      <c r="I22" s="24"/>
      <c r="J22" s="29"/>
      <c r="K22" s="24"/>
      <c r="L22" s="24"/>
      <c r="M22" s="29"/>
      <c r="N22" s="24"/>
      <c r="O22" s="24"/>
      <c r="P22" s="29"/>
    </row>
    <row r="23" spans="1:16" ht="14.25">
      <c r="A23" s="22"/>
      <c r="B23" s="24"/>
      <c r="C23" s="24"/>
      <c r="D23" s="24"/>
      <c r="E23" s="24"/>
      <c r="F23" s="24"/>
      <c r="G23" s="29"/>
      <c r="H23" s="24"/>
      <c r="I23" s="24"/>
      <c r="J23" s="29"/>
      <c r="K23" s="24"/>
      <c r="L23" s="24"/>
      <c r="M23" s="29"/>
      <c r="N23" s="24"/>
      <c r="O23" s="24"/>
      <c r="P23" s="29"/>
    </row>
    <row r="24" spans="1:16" ht="14.25">
      <c r="A24" s="23"/>
      <c r="B24" s="24"/>
      <c r="C24" s="24"/>
      <c r="D24" s="24"/>
      <c r="E24" s="24"/>
      <c r="F24" s="24"/>
      <c r="G24" s="29"/>
      <c r="H24" s="24"/>
      <c r="I24" s="24"/>
      <c r="J24" s="29"/>
      <c r="K24" s="24"/>
      <c r="L24" s="24"/>
      <c r="M24" s="29"/>
      <c r="N24" s="24"/>
      <c r="O24" s="24"/>
      <c r="P24" s="29"/>
    </row>
    <row r="25" spans="1:16" ht="14.25">
      <c r="A25" s="22"/>
      <c r="B25" s="24"/>
      <c r="C25" s="24"/>
      <c r="D25" s="24"/>
      <c r="E25" s="24"/>
      <c r="F25" s="24"/>
      <c r="G25" s="29"/>
      <c r="H25" s="24"/>
      <c r="I25" s="24"/>
      <c r="J25" s="29"/>
      <c r="K25" s="24"/>
      <c r="L25" s="24"/>
      <c r="M25" s="29"/>
      <c r="N25" s="24"/>
      <c r="O25" s="24"/>
      <c r="P25" s="29"/>
    </row>
    <row r="27" spans="1:16" ht="57" customHeight="1">
      <c r="A27" s="30" t="s">
        <v>20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6" ht="0.75" customHeight="1"/>
    <row r="29" spans="1:16" hidden="1">
      <c r="A29" t="s">
        <v>15</v>
      </c>
    </row>
  </sheetData>
  <mergeCells count="10">
    <mergeCell ref="A27:O27"/>
    <mergeCell ref="A5:P5"/>
    <mergeCell ref="A1:D1"/>
    <mergeCell ref="K1:P1"/>
    <mergeCell ref="N7:P7"/>
    <mergeCell ref="E7:G7"/>
    <mergeCell ref="H7:J7"/>
    <mergeCell ref="K7:M7"/>
    <mergeCell ref="B7:D7"/>
    <mergeCell ref="A4:P4"/>
  </mergeCells>
  <phoneticPr fontId="2" type="noConversion"/>
  <pageMargins left="0.51181102362204722" right="0.31496062992125984" top="0.39370078740157483" bottom="0.47244094488188981" header="0.51181102362204722" footer="0.31496062992125984"/>
  <pageSetup paperSize="9" scale="75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Кирсанова Галина</dc:creator>
  <cp:lastModifiedBy>b</cp:lastModifiedBy>
  <cp:lastPrinted>2020-06-30T07:13:44Z</cp:lastPrinted>
  <dcterms:created xsi:type="dcterms:W3CDTF">2005-05-16T05:17:07Z</dcterms:created>
  <dcterms:modified xsi:type="dcterms:W3CDTF">2020-11-22T20:15:14Z</dcterms:modified>
</cp:coreProperties>
</file>